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cbell/Google Drive/umdi/eppr/PEP/new_geography_pages/city:town/"/>
    </mc:Choice>
  </mc:AlternateContent>
  <xr:revisionPtr revIDLastSave="0" documentId="8_{43C71E09-D4D8-4443-B88F-73138AE81279}" xr6:coauthVersionLast="47" xr6:coauthVersionMax="47" xr10:uidLastSave="{00000000-0000-0000-0000-000000000000}"/>
  <bookViews>
    <workbookView xWindow="0" yWindow="460" windowWidth="37980" windowHeight="26220" xr2:uid="{00000000-000D-0000-FFFF-FFFF00000000}"/>
  </bookViews>
  <sheets>
    <sheet name="Annual MCD Estimates" sheetId="1" r:id="rId1"/>
    <sheet name="Sources" sheetId="2" r:id="rId2"/>
  </sheets>
  <definedNames>
    <definedName name="_xlnm._FilterDatabase" localSheetId="0" hidden="1">'Annual MCD Estimates'!$A$3:$Z$3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5" i="1" l="1"/>
  <c r="W6" i="1"/>
  <c r="Y6" i="1" s="1"/>
  <c r="W7" i="1"/>
  <c r="W8" i="1"/>
  <c r="W9" i="1"/>
  <c r="W10" i="1"/>
  <c r="W11" i="1"/>
  <c r="W12" i="1"/>
  <c r="Y12" i="1" s="1"/>
  <c r="W13" i="1"/>
  <c r="W14" i="1"/>
  <c r="Y14" i="1" s="1"/>
  <c r="W15" i="1"/>
  <c r="W16" i="1"/>
  <c r="W17" i="1"/>
  <c r="Y17" i="1" s="1"/>
  <c r="W18" i="1"/>
  <c r="W19" i="1"/>
  <c r="W20" i="1"/>
  <c r="Y20" i="1" s="1"/>
  <c r="W21" i="1"/>
  <c r="W22" i="1"/>
  <c r="Y22" i="1" s="1"/>
  <c r="W23" i="1"/>
  <c r="W24" i="1"/>
  <c r="W25" i="1"/>
  <c r="Y25" i="1" s="1"/>
  <c r="W26" i="1"/>
  <c r="W27" i="1"/>
  <c r="W28" i="1"/>
  <c r="Y28" i="1" s="1"/>
  <c r="W29" i="1"/>
  <c r="W30" i="1"/>
  <c r="Y30" i="1" s="1"/>
  <c r="W31" i="1"/>
  <c r="W32" i="1"/>
  <c r="W33" i="1"/>
  <c r="Y33" i="1" s="1"/>
  <c r="W34" i="1"/>
  <c r="W35" i="1"/>
  <c r="W36" i="1"/>
  <c r="Y36" i="1" s="1"/>
  <c r="W37" i="1"/>
  <c r="W38" i="1"/>
  <c r="Y38" i="1" s="1"/>
  <c r="W39" i="1"/>
  <c r="W40" i="1"/>
  <c r="W41" i="1"/>
  <c r="W42" i="1"/>
  <c r="W43" i="1"/>
  <c r="W44" i="1"/>
  <c r="Y44" i="1" s="1"/>
  <c r="W45" i="1"/>
  <c r="W46" i="1"/>
  <c r="W47" i="1"/>
  <c r="W48" i="1"/>
  <c r="W49" i="1"/>
  <c r="Y49" i="1" s="1"/>
  <c r="W50" i="1"/>
  <c r="W51" i="1"/>
  <c r="W52" i="1"/>
  <c r="W53" i="1"/>
  <c r="W54" i="1"/>
  <c r="Y54" i="1" s="1"/>
  <c r="W55" i="1"/>
  <c r="W56" i="1"/>
  <c r="W57" i="1"/>
  <c r="Y57" i="1" s="1"/>
  <c r="W58" i="1"/>
  <c r="W59" i="1"/>
  <c r="W60" i="1"/>
  <c r="Y60" i="1" s="1"/>
  <c r="W61" i="1"/>
  <c r="W62" i="1"/>
  <c r="Y62" i="1" s="1"/>
  <c r="W63" i="1"/>
  <c r="W64" i="1"/>
  <c r="W65" i="1"/>
  <c r="Y65" i="1" s="1"/>
  <c r="W66" i="1"/>
  <c r="W67" i="1"/>
  <c r="W68" i="1"/>
  <c r="Y68" i="1" s="1"/>
  <c r="W69" i="1"/>
  <c r="W70" i="1"/>
  <c r="Y70" i="1" s="1"/>
  <c r="W71" i="1"/>
  <c r="W72" i="1"/>
  <c r="W73" i="1"/>
  <c r="Y73" i="1" s="1"/>
  <c r="W74" i="1"/>
  <c r="W75" i="1"/>
  <c r="W76" i="1"/>
  <c r="Y76" i="1" s="1"/>
  <c r="W77" i="1"/>
  <c r="W78" i="1"/>
  <c r="Y78" i="1" s="1"/>
  <c r="W79" i="1"/>
  <c r="W80" i="1"/>
  <c r="Y80" i="1" s="1"/>
  <c r="W81" i="1"/>
  <c r="Y81" i="1" s="1"/>
  <c r="W82" i="1"/>
  <c r="W83" i="1"/>
  <c r="W84" i="1"/>
  <c r="W85" i="1"/>
  <c r="W86" i="1"/>
  <c r="Y86" i="1" s="1"/>
  <c r="W87" i="1"/>
  <c r="W88" i="1"/>
  <c r="Y88" i="1" s="1"/>
  <c r="W89" i="1"/>
  <c r="Y89" i="1" s="1"/>
  <c r="W90" i="1"/>
  <c r="W91" i="1"/>
  <c r="W92" i="1"/>
  <c r="Y92" i="1" s="1"/>
  <c r="W93" i="1"/>
  <c r="W94" i="1"/>
  <c r="Y94" i="1" s="1"/>
  <c r="W95" i="1"/>
  <c r="W96" i="1"/>
  <c r="Y96" i="1" s="1"/>
  <c r="W97" i="1"/>
  <c r="Y97" i="1" s="1"/>
  <c r="W98" i="1"/>
  <c r="W99" i="1"/>
  <c r="W100" i="1"/>
  <c r="Y100" i="1" s="1"/>
  <c r="W101" i="1"/>
  <c r="Y101" i="1" s="1"/>
  <c r="W102" i="1"/>
  <c r="Y102" i="1" s="1"/>
  <c r="W103" i="1"/>
  <c r="W104" i="1"/>
  <c r="Y104" i="1" s="1"/>
  <c r="W105" i="1"/>
  <c r="Y105" i="1" s="1"/>
  <c r="W106" i="1"/>
  <c r="W107" i="1"/>
  <c r="W108" i="1"/>
  <c r="Y108" i="1" s="1"/>
  <c r="W109" i="1"/>
  <c r="Y109" i="1" s="1"/>
  <c r="W110" i="1"/>
  <c r="Y110" i="1" s="1"/>
  <c r="W111" i="1"/>
  <c r="W112" i="1"/>
  <c r="Y112" i="1" s="1"/>
  <c r="W113" i="1"/>
  <c r="Y113" i="1" s="1"/>
  <c r="W114" i="1"/>
  <c r="W115" i="1"/>
  <c r="W116" i="1"/>
  <c r="Y116" i="1" s="1"/>
  <c r="W117" i="1"/>
  <c r="Y117" i="1" s="1"/>
  <c r="W118" i="1"/>
  <c r="Y118" i="1" s="1"/>
  <c r="W119" i="1"/>
  <c r="W120" i="1"/>
  <c r="Y120" i="1" s="1"/>
  <c r="W121" i="1"/>
  <c r="W122" i="1"/>
  <c r="W123" i="1"/>
  <c r="W124" i="1"/>
  <c r="Y124" i="1" s="1"/>
  <c r="W125" i="1"/>
  <c r="Y125" i="1" s="1"/>
  <c r="W126" i="1"/>
  <c r="W127" i="1"/>
  <c r="W128" i="1"/>
  <c r="Y128" i="1" s="1"/>
  <c r="W129" i="1"/>
  <c r="Y129" i="1" s="1"/>
  <c r="W130" i="1"/>
  <c r="W131" i="1"/>
  <c r="W132" i="1"/>
  <c r="Y132" i="1" s="1"/>
  <c r="W133" i="1"/>
  <c r="Y133" i="1" s="1"/>
  <c r="W134" i="1"/>
  <c r="Y134" i="1" s="1"/>
  <c r="W135" i="1"/>
  <c r="W136" i="1"/>
  <c r="Y136" i="1" s="1"/>
  <c r="W137" i="1"/>
  <c r="W138" i="1"/>
  <c r="W139" i="1"/>
  <c r="W140" i="1"/>
  <c r="Y140" i="1" s="1"/>
  <c r="W141" i="1"/>
  <c r="Y141" i="1" s="1"/>
  <c r="W142" i="1"/>
  <c r="Y142" i="1" s="1"/>
  <c r="W143" i="1"/>
  <c r="W144" i="1"/>
  <c r="Y144" i="1" s="1"/>
  <c r="W145" i="1"/>
  <c r="Y145" i="1" s="1"/>
  <c r="W146" i="1"/>
  <c r="W147" i="1"/>
  <c r="W148" i="1"/>
  <c r="Y148" i="1" s="1"/>
  <c r="W149" i="1"/>
  <c r="Y149" i="1" s="1"/>
  <c r="W150" i="1"/>
  <c r="Y150" i="1" s="1"/>
  <c r="W151" i="1"/>
  <c r="W152" i="1"/>
  <c r="Y152" i="1" s="1"/>
  <c r="W153" i="1"/>
  <c r="Y153" i="1" s="1"/>
  <c r="W154" i="1"/>
  <c r="W155" i="1"/>
  <c r="W156" i="1"/>
  <c r="Y156" i="1" s="1"/>
  <c r="W157" i="1"/>
  <c r="Y157" i="1" s="1"/>
  <c r="W158" i="1"/>
  <c r="Y158" i="1" s="1"/>
  <c r="W159" i="1"/>
  <c r="W160" i="1"/>
  <c r="Y160" i="1" s="1"/>
  <c r="W161" i="1"/>
  <c r="Y161" i="1" s="1"/>
  <c r="W162" i="1"/>
  <c r="W163" i="1"/>
  <c r="W164" i="1"/>
  <c r="W165" i="1"/>
  <c r="Y165" i="1" s="1"/>
  <c r="W166" i="1"/>
  <c r="Y166" i="1" s="1"/>
  <c r="W167" i="1"/>
  <c r="W168" i="1"/>
  <c r="Y168" i="1" s="1"/>
  <c r="W169" i="1"/>
  <c r="Y169" i="1" s="1"/>
  <c r="W170" i="1"/>
  <c r="W171" i="1"/>
  <c r="W172" i="1"/>
  <c r="Y172" i="1" s="1"/>
  <c r="W173" i="1"/>
  <c r="Y173" i="1" s="1"/>
  <c r="W174" i="1"/>
  <c r="W175" i="1"/>
  <c r="W176" i="1"/>
  <c r="Y176" i="1" s="1"/>
  <c r="W177" i="1"/>
  <c r="Y177" i="1" s="1"/>
  <c r="W178" i="1"/>
  <c r="W179" i="1"/>
  <c r="W180" i="1"/>
  <c r="W181" i="1"/>
  <c r="Y181" i="1" s="1"/>
  <c r="W182" i="1"/>
  <c r="Y182" i="1" s="1"/>
  <c r="W183" i="1"/>
  <c r="W184" i="1"/>
  <c r="Y184" i="1" s="1"/>
  <c r="W185" i="1"/>
  <c r="Y185" i="1" s="1"/>
  <c r="W186" i="1"/>
  <c r="W187" i="1"/>
  <c r="W188" i="1"/>
  <c r="Y188" i="1" s="1"/>
  <c r="W189" i="1"/>
  <c r="Y189" i="1" s="1"/>
  <c r="W190" i="1"/>
  <c r="Y190" i="1" s="1"/>
  <c r="W191" i="1"/>
  <c r="W192" i="1"/>
  <c r="Y192" i="1" s="1"/>
  <c r="W193" i="1"/>
  <c r="Y193" i="1" s="1"/>
  <c r="W194" i="1"/>
  <c r="W195" i="1"/>
  <c r="W196" i="1"/>
  <c r="Y196" i="1" s="1"/>
  <c r="W197" i="1"/>
  <c r="Y197" i="1" s="1"/>
  <c r="W198" i="1"/>
  <c r="Y198" i="1" s="1"/>
  <c r="W199" i="1"/>
  <c r="W200" i="1"/>
  <c r="Y200" i="1" s="1"/>
  <c r="W201" i="1"/>
  <c r="Y201" i="1" s="1"/>
  <c r="W202" i="1"/>
  <c r="W203" i="1"/>
  <c r="W204" i="1"/>
  <c r="Y204" i="1" s="1"/>
  <c r="W205" i="1"/>
  <c r="Y205" i="1" s="1"/>
  <c r="W206" i="1"/>
  <c r="Y206" i="1" s="1"/>
  <c r="W207" i="1"/>
  <c r="W208" i="1"/>
  <c r="Y208" i="1" s="1"/>
  <c r="W209" i="1"/>
  <c r="Y209" i="1" s="1"/>
  <c r="W210" i="1"/>
  <c r="W211" i="1"/>
  <c r="W212" i="1"/>
  <c r="W213" i="1"/>
  <c r="Y213" i="1" s="1"/>
  <c r="W214" i="1"/>
  <c r="Y214" i="1" s="1"/>
  <c r="W215" i="1"/>
  <c r="W216" i="1"/>
  <c r="Y216" i="1" s="1"/>
  <c r="W217" i="1"/>
  <c r="W218" i="1"/>
  <c r="W219" i="1"/>
  <c r="W220" i="1"/>
  <c r="Y220" i="1" s="1"/>
  <c r="W221" i="1"/>
  <c r="Y221" i="1" s="1"/>
  <c r="W222" i="1"/>
  <c r="Y222" i="1" s="1"/>
  <c r="W223" i="1"/>
  <c r="W224" i="1"/>
  <c r="Y224" i="1" s="1"/>
  <c r="W225" i="1"/>
  <c r="Y225" i="1" s="1"/>
  <c r="W226" i="1"/>
  <c r="Y226" i="1" s="1"/>
  <c r="W227" i="1"/>
  <c r="W228" i="1"/>
  <c r="Y228" i="1" s="1"/>
  <c r="W229" i="1"/>
  <c r="Y229" i="1" s="1"/>
  <c r="W230" i="1"/>
  <c r="Y230" i="1" s="1"/>
  <c r="W231" i="1"/>
  <c r="W232" i="1"/>
  <c r="Y232" i="1" s="1"/>
  <c r="W233" i="1"/>
  <c r="Y233" i="1" s="1"/>
  <c r="W234" i="1"/>
  <c r="Y234" i="1" s="1"/>
  <c r="W235" i="1"/>
  <c r="W236" i="1"/>
  <c r="Y236" i="1" s="1"/>
  <c r="W237" i="1"/>
  <c r="Y237" i="1" s="1"/>
  <c r="W238" i="1"/>
  <c r="Y238" i="1" s="1"/>
  <c r="W239" i="1"/>
  <c r="W240" i="1"/>
  <c r="Y240" i="1" s="1"/>
  <c r="W241" i="1"/>
  <c r="Y241" i="1" s="1"/>
  <c r="W242" i="1"/>
  <c r="Y242" i="1" s="1"/>
  <c r="W243" i="1"/>
  <c r="W244" i="1"/>
  <c r="Y244" i="1" s="1"/>
  <c r="W245" i="1"/>
  <c r="Y245" i="1" s="1"/>
  <c r="W246" i="1"/>
  <c r="Y246" i="1" s="1"/>
  <c r="W247" i="1"/>
  <c r="W248" i="1"/>
  <c r="Y248" i="1" s="1"/>
  <c r="W249" i="1"/>
  <c r="Y249" i="1" s="1"/>
  <c r="W250" i="1"/>
  <c r="Y250" i="1" s="1"/>
  <c r="W251" i="1"/>
  <c r="W252" i="1"/>
  <c r="Y252" i="1" s="1"/>
  <c r="W253" i="1"/>
  <c r="Y253" i="1" s="1"/>
  <c r="W254" i="1"/>
  <c r="Y254" i="1" s="1"/>
  <c r="W255" i="1"/>
  <c r="W256" i="1"/>
  <c r="Y256" i="1" s="1"/>
  <c r="W257" i="1"/>
  <c r="Y257" i="1" s="1"/>
  <c r="W258" i="1"/>
  <c r="Y258" i="1" s="1"/>
  <c r="W259" i="1"/>
  <c r="W260" i="1"/>
  <c r="W261" i="1"/>
  <c r="Y261" i="1" s="1"/>
  <c r="W262" i="1"/>
  <c r="Y262" i="1" s="1"/>
  <c r="W263" i="1"/>
  <c r="W264" i="1"/>
  <c r="Y264" i="1" s="1"/>
  <c r="W265" i="1"/>
  <c r="Y265" i="1" s="1"/>
  <c r="W266" i="1"/>
  <c r="Y266" i="1" s="1"/>
  <c r="W267" i="1"/>
  <c r="W268" i="1"/>
  <c r="Y268" i="1" s="1"/>
  <c r="W269" i="1"/>
  <c r="Y269" i="1" s="1"/>
  <c r="W270" i="1"/>
  <c r="Y270" i="1" s="1"/>
  <c r="W271" i="1"/>
  <c r="W272" i="1"/>
  <c r="Y272" i="1" s="1"/>
  <c r="W273" i="1"/>
  <c r="Y273" i="1" s="1"/>
  <c r="W274" i="1"/>
  <c r="Y274" i="1" s="1"/>
  <c r="W275" i="1"/>
  <c r="W276" i="1"/>
  <c r="Y276" i="1" s="1"/>
  <c r="W277" i="1"/>
  <c r="Y277" i="1" s="1"/>
  <c r="W278" i="1"/>
  <c r="Y278" i="1" s="1"/>
  <c r="W279" i="1"/>
  <c r="W280" i="1"/>
  <c r="W281" i="1"/>
  <c r="Y281" i="1" s="1"/>
  <c r="W282" i="1"/>
  <c r="Y282" i="1" s="1"/>
  <c r="W283" i="1"/>
  <c r="W284" i="1"/>
  <c r="Y284" i="1" s="1"/>
  <c r="W285" i="1"/>
  <c r="Y285" i="1" s="1"/>
  <c r="W286" i="1"/>
  <c r="Y286" i="1" s="1"/>
  <c r="W287" i="1"/>
  <c r="W288" i="1"/>
  <c r="W289" i="1"/>
  <c r="Y289" i="1" s="1"/>
  <c r="W290" i="1"/>
  <c r="Y290" i="1" s="1"/>
  <c r="W291" i="1"/>
  <c r="W292" i="1"/>
  <c r="W293" i="1"/>
  <c r="Y293" i="1" s="1"/>
  <c r="W294" i="1"/>
  <c r="Y294" i="1" s="1"/>
  <c r="W295" i="1"/>
  <c r="W296" i="1"/>
  <c r="W297" i="1"/>
  <c r="Y297" i="1" s="1"/>
  <c r="W298" i="1"/>
  <c r="Y298" i="1" s="1"/>
  <c r="W299" i="1"/>
  <c r="W300" i="1"/>
  <c r="W301" i="1"/>
  <c r="Y301" i="1" s="1"/>
  <c r="W302" i="1"/>
  <c r="W303" i="1"/>
  <c r="W304" i="1"/>
  <c r="W305" i="1"/>
  <c r="Y305" i="1" s="1"/>
  <c r="W306" i="1"/>
  <c r="Y306" i="1" s="1"/>
  <c r="W307" i="1"/>
  <c r="W308" i="1"/>
  <c r="W309" i="1"/>
  <c r="Y309" i="1" s="1"/>
  <c r="W310" i="1"/>
  <c r="Y310" i="1" s="1"/>
  <c r="W311" i="1"/>
  <c r="W312" i="1"/>
  <c r="W313" i="1"/>
  <c r="Y313" i="1" s="1"/>
  <c r="W314" i="1"/>
  <c r="Y314" i="1" s="1"/>
  <c r="W315" i="1"/>
  <c r="W316" i="1"/>
  <c r="W317" i="1"/>
  <c r="Y317" i="1" s="1"/>
  <c r="W318" i="1"/>
  <c r="Y318" i="1" s="1"/>
  <c r="W319" i="1"/>
  <c r="W320" i="1"/>
  <c r="W321" i="1"/>
  <c r="Y321" i="1" s="1"/>
  <c r="W322" i="1"/>
  <c r="Y322" i="1" s="1"/>
  <c r="W323" i="1"/>
  <c r="W324" i="1"/>
  <c r="W325" i="1"/>
  <c r="Y325" i="1" s="1"/>
  <c r="W326" i="1"/>
  <c r="Y326" i="1" s="1"/>
  <c r="W327" i="1"/>
  <c r="W328" i="1"/>
  <c r="W329" i="1"/>
  <c r="Y329" i="1" s="1"/>
  <c r="W330" i="1"/>
  <c r="Y330" i="1" s="1"/>
  <c r="W331" i="1"/>
  <c r="W332" i="1"/>
  <c r="W333" i="1"/>
  <c r="W334" i="1"/>
  <c r="Y334" i="1" s="1"/>
  <c r="W335" i="1"/>
  <c r="Y335" i="1" s="1"/>
  <c r="W336" i="1"/>
  <c r="W337" i="1"/>
  <c r="Y337" i="1" s="1"/>
  <c r="W338" i="1"/>
  <c r="Y338" i="1" s="1"/>
  <c r="W339" i="1"/>
  <c r="W340" i="1"/>
  <c r="W341" i="1"/>
  <c r="W342" i="1"/>
  <c r="Y342" i="1" s="1"/>
  <c r="W343" i="1"/>
  <c r="Y343" i="1" s="1"/>
  <c r="W344" i="1"/>
  <c r="W345" i="1"/>
  <c r="Y345" i="1" s="1"/>
  <c r="W346" i="1"/>
  <c r="Y346" i="1" s="1"/>
  <c r="W347" i="1"/>
  <c r="W348" i="1"/>
  <c r="W349" i="1"/>
  <c r="W350" i="1"/>
  <c r="Y350" i="1" s="1"/>
  <c r="W351" i="1"/>
  <c r="Y351" i="1" s="1"/>
  <c r="W352" i="1"/>
  <c r="W353" i="1"/>
  <c r="Y353" i="1" s="1"/>
  <c r="W354" i="1"/>
  <c r="Y354" i="1" s="1"/>
  <c r="W4" i="1"/>
  <c r="S354" i="1"/>
  <c r="U354" i="1" s="1"/>
  <c r="S353" i="1"/>
  <c r="U353" i="1" s="1"/>
  <c r="S352" i="1"/>
  <c r="U352" i="1" s="1"/>
  <c r="S351" i="1"/>
  <c r="U351" i="1" s="1"/>
  <c r="S350" i="1"/>
  <c r="S349" i="1"/>
  <c r="U349" i="1" s="1"/>
  <c r="S348" i="1"/>
  <c r="S347" i="1"/>
  <c r="U347" i="1" s="1"/>
  <c r="S346" i="1"/>
  <c r="U346" i="1" s="1"/>
  <c r="S345" i="1"/>
  <c r="U345" i="1" s="1"/>
  <c r="S344" i="1"/>
  <c r="U344" i="1" s="1"/>
  <c r="S343" i="1"/>
  <c r="U343" i="1" s="1"/>
  <c r="S342" i="1"/>
  <c r="S341" i="1"/>
  <c r="U341" i="1" s="1"/>
  <c r="S340" i="1"/>
  <c r="S339" i="1"/>
  <c r="U339" i="1" s="1"/>
  <c r="S338" i="1"/>
  <c r="U338" i="1" s="1"/>
  <c r="S337" i="1"/>
  <c r="U337" i="1" s="1"/>
  <c r="S336" i="1"/>
  <c r="U336" i="1" s="1"/>
  <c r="S335" i="1"/>
  <c r="U335" i="1" s="1"/>
  <c r="S334" i="1"/>
  <c r="S333" i="1"/>
  <c r="U333" i="1" s="1"/>
  <c r="S332" i="1"/>
  <c r="S331" i="1"/>
  <c r="U331" i="1" s="1"/>
  <c r="S330" i="1"/>
  <c r="U330" i="1" s="1"/>
  <c r="S329" i="1"/>
  <c r="U329" i="1" s="1"/>
  <c r="S328" i="1"/>
  <c r="U328" i="1" s="1"/>
  <c r="S327" i="1"/>
  <c r="U327" i="1" s="1"/>
  <c r="S326" i="1"/>
  <c r="S325" i="1"/>
  <c r="U325" i="1" s="1"/>
  <c r="S324" i="1"/>
  <c r="S323" i="1"/>
  <c r="U323" i="1" s="1"/>
  <c r="S322" i="1"/>
  <c r="U322" i="1" s="1"/>
  <c r="S321" i="1"/>
  <c r="U321" i="1" s="1"/>
  <c r="S320" i="1"/>
  <c r="U320" i="1" s="1"/>
  <c r="S319" i="1"/>
  <c r="U319" i="1" s="1"/>
  <c r="S318" i="1"/>
  <c r="S317" i="1"/>
  <c r="U317" i="1" s="1"/>
  <c r="S316" i="1"/>
  <c r="S315" i="1"/>
  <c r="U315" i="1" s="1"/>
  <c r="S314" i="1"/>
  <c r="U314" i="1" s="1"/>
  <c r="S313" i="1"/>
  <c r="U313" i="1" s="1"/>
  <c r="S312" i="1"/>
  <c r="U312" i="1" s="1"/>
  <c r="S311" i="1"/>
  <c r="U311" i="1" s="1"/>
  <c r="S310" i="1"/>
  <c r="S309" i="1"/>
  <c r="U309" i="1" s="1"/>
  <c r="S308" i="1"/>
  <c r="S307" i="1"/>
  <c r="U307" i="1" s="1"/>
  <c r="S306" i="1"/>
  <c r="U306" i="1" s="1"/>
  <c r="S305" i="1"/>
  <c r="U305" i="1" s="1"/>
  <c r="S304" i="1"/>
  <c r="U304" i="1" s="1"/>
  <c r="S303" i="1"/>
  <c r="U303" i="1" s="1"/>
  <c r="S302" i="1"/>
  <c r="S301" i="1"/>
  <c r="U301" i="1" s="1"/>
  <c r="S300" i="1"/>
  <c r="S299" i="1"/>
  <c r="U299" i="1" s="1"/>
  <c r="S298" i="1"/>
  <c r="U298" i="1" s="1"/>
  <c r="S297" i="1"/>
  <c r="U297" i="1" s="1"/>
  <c r="S296" i="1"/>
  <c r="U296" i="1" s="1"/>
  <c r="S295" i="1"/>
  <c r="U295" i="1" s="1"/>
  <c r="S294" i="1"/>
  <c r="S293" i="1"/>
  <c r="U293" i="1" s="1"/>
  <c r="S292" i="1"/>
  <c r="S291" i="1"/>
  <c r="U291" i="1" s="1"/>
  <c r="S290" i="1"/>
  <c r="U290" i="1" s="1"/>
  <c r="S289" i="1"/>
  <c r="U289" i="1" s="1"/>
  <c r="S288" i="1"/>
  <c r="U288" i="1" s="1"/>
  <c r="S287" i="1"/>
  <c r="U287" i="1" s="1"/>
  <c r="S286" i="1"/>
  <c r="S285" i="1"/>
  <c r="U285" i="1" s="1"/>
  <c r="S284" i="1"/>
  <c r="S283" i="1"/>
  <c r="U283" i="1" s="1"/>
  <c r="S282" i="1"/>
  <c r="U282" i="1" s="1"/>
  <c r="S281" i="1"/>
  <c r="U281" i="1" s="1"/>
  <c r="S280" i="1"/>
  <c r="U280" i="1" s="1"/>
  <c r="S279" i="1"/>
  <c r="U279" i="1" s="1"/>
  <c r="S278" i="1"/>
  <c r="S277" i="1"/>
  <c r="U277" i="1" s="1"/>
  <c r="S276" i="1"/>
  <c r="S275" i="1"/>
  <c r="U275" i="1" s="1"/>
  <c r="S274" i="1"/>
  <c r="U274" i="1" s="1"/>
  <c r="S273" i="1"/>
  <c r="U273" i="1" s="1"/>
  <c r="S272" i="1"/>
  <c r="U272" i="1" s="1"/>
  <c r="S271" i="1"/>
  <c r="U271" i="1" s="1"/>
  <c r="S270" i="1"/>
  <c r="S269" i="1"/>
  <c r="U269" i="1" s="1"/>
  <c r="S268" i="1"/>
  <c r="S267" i="1"/>
  <c r="U267" i="1" s="1"/>
  <c r="S266" i="1"/>
  <c r="U266" i="1" s="1"/>
  <c r="S265" i="1"/>
  <c r="U265" i="1" s="1"/>
  <c r="S264" i="1"/>
  <c r="U264" i="1" s="1"/>
  <c r="S263" i="1"/>
  <c r="U263" i="1" s="1"/>
  <c r="S262" i="1"/>
  <c r="S261" i="1"/>
  <c r="U261" i="1" s="1"/>
  <c r="S260" i="1"/>
  <c r="S259" i="1"/>
  <c r="U259" i="1" s="1"/>
  <c r="S258" i="1"/>
  <c r="U258" i="1" s="1"/>
  <c r="S257" i="1"/>
  <c r="U257" i="1" s="1"/>
  <c r="S256" i="1"/>
  <c r="U256" i="1" s="1"/>
  <c r="S255" i="1"/>
  <c r="U255" i="1" s="1"/>
  <c r="S254" i="1"/>
  <c r="S253" i="1"/>
  <c r="U253" i="1" s="1"/>
  <c r="S252" i="1"/>
  <c r="S251" i="1"/>
  <c r="U251" i="1" s="1"/>
  <c r="S250" i="1"/>
  <c r="U250" i="1" s="1"/>
  <c r="S249" i="1"/>
  <c r="U249" i="1" s="1"/>
  <c r="S248" i="1"/>
  <c r="U248" i="1" s="1"/>
  <c r="S247" i="1"/>
  <c r="U247" i="1" s="1"/>
  <c r="S246" i="1"/>
  <c r="S245" i="1"/>
  <c r="U245" i="1" s="1"/>
  <c r="S244" i="1"/>
  <c r="S243" i="1"/>
  <c r="U243" i="1" s="1"/>
  <c r="S242" i="1"/>
  <c r="U242" i="1" s="1"/>
  <c r="S241" i="1"/>
  <c r="U241" i="1" s="1"/>
  <c r="S240" i="1"/>
  <c r="U240" i="1" s="1"/>
  <c r="S239" i="1"/>
  <c r="U239" i="1" s="1"/>
  <c r="S238" i="1"/>
  <c r="S237" i="1"/>
  <c r="U237" i="1" s="1"/>
  <c r="S236" i="1"/>
  <c r="S235" i="1"/>
  <c r="U235" i="1" s="1"/>
  <c r="S234" i="1"/>
  <c r="U234" i="1" s="1"/>
  <c r="S233" i="1"/>
  <c r="U233" i="1" s="1"/>
  <c r="S232" i="1"/>
  <c r="U232" i="1" s="1"/>
  <c r="S231" i="1"/>
  <c r="U231" i="1" s="1"/>
  <c r="S230" i="1"/>
  <c r="S229" i="1"/>
  <c r="U229" i="1" s="1"/>
  <c r="S228" i="1"/>
  <c r="S227" i="1"/>
  <c r="U227" i="1" s="1"/>
  <c r="S226" i="1"/>
  <c r="U226" i="1" s="1"/>
  <c r="S225" i="1"/>
  <c r="U225" i="1" s="1"/>
  <c r="S224" i="1"/>
  <c r="U224" i="1" s="1"/>
  <c r="S223" i="1"/>
  <c r="U223" i="1" s="1"/>
  <c r="S222" i="1"/>
  <c r="S221" i="1"/>
  <c r="U221" i="1" s="1"/>
  <c r="S220" i="1"/>
  <c r="S219" i="1"/>
  <c r="U219" i="1" s="1"/>
  <c r="S218" i="1"/>
  <c r="U218" i="1" s="1"/>
  <c r="S217" i="1"/>
  <c r="U217" i="1" s="1"/>
  <c r="S216" i="1"/>
  <c r="U216" i="1" s="1"/>
  <c r="S215" i="1"/>
  <c r="U215" i="1" s="1"/>
  <c r="S214" i="1"/>
  <c r="S213" i="1"/>
  <c r="U213" i="1" s="1"/>
  <c r="S212" i="1"/>
  <c r="S211" i="1"/>
  <c r="U211" i="1" s="1"/>
  <c r="S210" i="1"/>
  <c r="U210" i="1" s="1"/>
  <c r="S209" i="1"/>
  <c r="U209" i="1" s="1"/>
  <c r="S208" i="1"/>
  <c r="U208" i="1" s="1"/>
  <c r="S207" i="1"/>
  <c r="U207" i="1" s="1"/>
  <c r="S206" i="1"/>
  <c r="S205" i="1"/>
  <c r="U205" i="1" s="1"/>
  <c r="S204" i="1"/>
  <c r="S203" i="1"/>
  <c r="U203" i="1" s="1"/>
  <c r="S202" i="1"/>
  <c r="U202" i="1" s="1"/>
  <c r="S201" i="1"/>
  <c r="S200" i="1"/>
  <c r="U200" i="1" s="1"/>
  <c r="S199" i="1"/>
  <c r="U199" i="1" s="1"/>
  <c r="S198" i="1"/>
  <c r="S197" i="1"/>
  <c r="U197" i="1" s="1"/>
  <c r="S196" i="1"/>
  <c r="S195" i="1"/>
  <c r="U195" i="1" s="1"/>
  <c r="S194" i="1"/>
  <c r="U194" i="1" s="1"/>
  <c r="S193" i="1"/>
  <c r="S192" i="1"/>
  <c r="S191" i="1"/>
  <c r="U191" i="1" s="1"/>
  <c r="S190" i="1"/>
  <c r="S189" i="1"/>
  <c r="S188" i="1"/>
  <c r="S187" i="1"/>
  <c r="U187" i="1" s="1"/>
  <c r="S186" i="1"/>
  <c r="U186" i="1" s="1"/>
  <c r="S185" i="1"/>
  <c r="S184" i="1"/>
  <c r="S183" i="1"/>
  <c r="U183" i="1" s="1"/>
  <c r="S182" i="1"/>
  <c r="S181" i="1"/>
  <c r="S180" i="1"/>
  <c r="S179" i="1"/>
  <c r="U179" i="1" s="1"/>
  <c r="S178" i="1"/>
  <c r="U178" i="1" s="1"/>
  <c r="S177" i="1"/>
  <c r="S176" i="1"/>
  <c r="S175" i="1"/>
  <c r="U175" i="1" s="1"/>
  <c r="S174" i="1"/>
  <c r="S173" i="1"/>
  <c r="S172" i="1"/>
  <c r="S171" i="1"/>
  <c r="U171" i="1" s="1"/>
  <c r="S170" i="1"/>
  <c r="S169" i="1"/>
  <c r="S168" i="1"/>
  <c r="S167" i="1"/>
  <c r="U167" i="1" s="1"/>
  <c r="S166" i="1"/>
  <c r="S165" i="1"/>
  <c r="S164" i="1"/>
  <c r="S163" i="1"/>
  <c r="U163" i="1" s="1"/>
  <c r="S162" i="1"/>
  <c r="S161" i="1"/>
  <c r="S160" i="1"/>
  <c r="S159" i="1"/>
  <c r="U159" i="1" s="1"/>
  <c r="S158" i="1"/>
  <c r="S157" i="1"/>
  <c r="S156" i="1"/>
  <c r="S155" i="1"/>
  <c r="U155" i="1" s="1"/>
  <c r="S154" i="1"/>
  <c r="S153" i="1"/>
  <c r="S152" i="1"/>
  <c r="S151" i="1"/>
  <c r="U151" i="1" s="1"/>
  <c r="S150" i="1"/>
  <c r="S149" i="1"/>
  <c r="S148" i="1"/>
  <c r="S147" i="1"/>
  <c r="U147" i="1" s="1"/>
  <c r="S146" i="1"/>
  <c r="S145" i="1"/>
  <c r="S144" i="1"/>
  <c r="S143" i="1"/>
  <c r="U143" i="1" s="1"/>
  <c r="S142" i="1"/>
  <c r="S141" i="1"/>
  <c r="S140" i="1"/>
  <c r="S139" i="1"/>
  <c r="S138" i="1"/>
  <c r="S137" i="1"/>
  <c r="S136" i="1"/>
  <c r="S135" i="1"/>
  <c r="U135" i="1" s="1"/>
  <c r="S134" i="1"/>
  <c r="S133" i="1"/>
  <c r="S132" i="1"/>
  <c r="S131" i="1"/>
  <c r="S130" i="1"/>
  <c r="S129" i="1"/>
  <c r="S128" i="1"/>
  <c r="S127" i="1"/>
  <c r="U127" i="1" s="1"/>
  <c r="S126" i="1"/>
  <c r="S125" i="1"/>
  <c r="S124" i="1"/>
  <c r="S123" i="1"/>
  <c r="S122" i="1"/>
  <c r="S121" i="1"/>
  <c r="S120" i="1"/>
  <c r="S119" i="1"/>
  <c r="U119" i="1" s="1"/>
  <c r="S118" i="1"/>
  <c r="S117" i="1"/>
  <c r="S116" i="1"/>
  <c r="S115" i="1"/>
  <c r="S114" i="1"/>
  <c r="S113" i="1"/>
  <c r="S112" i="1"/>
  <c r="S111" i="1"/>
  <c r="U111" i="1" s="1"/>
  <c r="S110" i="1"/>
  <c r="S109" i="1"/>
  <c r="S108" i="1"/>
  <c r="S107" i="1"/>
  <c r="S106" i="1"/>
  <c r="S105" i="1"/>
  <c r="S104" i="1"/>
  <c r="S103" i="1"/>
  <c r="U103" i="1" s="1"/>
  <c r="S102" i="1"/>
  <c r="S101" i="1"/>
  <c r="S100" i="1"/>
  <c r="S99" i="1"/>
  <c r="S98" i="1"/>
  <c r="S97" i="1"/>
  <c r="S96" i="1"/>
  <c r="S95" i="1"/>
  <c r="U95" i="1" s="1"/>
  <c r="S94" i="1"/>
  <c r="S93" i="1"/>
  <c r="S92" i="1"/>
  <c r="S91" i="1"/>
  <c r="S90" i="1"/>
  <c r="S89" i="1"/>
  <c r="S88" i="1"/>
  <c r="S87" i="1"/>
  <c r="U87" i="1" s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U4" i="1" s="1"/>
  <c r="X36" i="1" l="1"/>
  <c r="T258" i="1"/>
  <c r="T27" i="1"/>
  <c r="U27" i="1"/>
  <c r="U13" i="1"/>
  <c r="T13" i="1"/>
  <c r="T53" i="1"/>
  <c r="U53" i="1"/>
  <c r="T125" i="1"/>
  <c r="U125" i="1"/>
  <c r="U6" i="1"/>
  <c r="T6" i="1"/>
  <c r="U30" i="1"/>
  <c r="T30" i="1"/>
  <c r="U46" i="1"/>
  <c r="T46" i="1"/>
  <c r="U62" i="1"/>
  <c r="T62" i="1"/>
  <c r="U86" i="1"/>
  <c r="T86" i="1"/>
  <c r="U126" i="1"/>
  <c r="T126" i="1"/>
  <c r="U15" i="1"/>
  <c r="T15" i="1"/>
  <c r="U31" i="1"/>
  <c r="T31" i="1"/>
  <c r="U47" i="1"/>
  <c r="T47" i="1"/>
  <c r="U63" i="1"/>
  <c r="T63" i="1"/>
  <c r="U71" i="1"/>
  <c r="T71" i="1"/>
  <c r="U79" i="1"/>
  <c r="T79" i="1"/>
  <c r="T279" i="1"/>
  <c r="T295" i="1"/>
  <c r="T311" i="1"/>
  <c r="T327" i="1"/>
  <c r="T343" i="1"/>
  <c r="T337" i="1"/>
  <c r="T323" i="1"/>
  <c r="T298" i="1"/>
  <c r="T285" i="1"/>
  <c r="T259" i="1"/>
  <c r="T234" i="1"/>
  <c r="T221" i="1"/>
  <c r="T194" i="1"/>
  <c r="U8" i="1"/>
  <c r="T8" i="1"/>
  <c r="U24" i="1"/>
  <c r="T24" i="1"/>
  <c r="U40" i="1"/>
  <c r="T40" i="1"/>
  <c r="U56" i="1"/>
  <c r="T56" i="1"/>
  <c r="T64" i="1"/>
  <c r="U64" i="1"/>
  <c r="U72" i="1"/>
  <c r="T72" i="1"/>
  <c r="U80" i="1"/>
  <c r="T80" i="1"/>
  <c r="U88" i="1"/>
  <c r="T88" i="1"/>
  <c r="T96" i="1"/>
  <c r="U96" i="1"/>
  <c r="U104" i="1"/>
  <c r="T104" i="1"/>
  <c r="U112" i="1"/>
  <c r="T112" i="1"/>
  <c r="U120" i="1"/>
  <c r="T120" i="1"/>
  <c r="U128" i="1"/>
  <c r="T128" i="1"/>
  <c r="U136" i="1"/>
  <c r="T136" i="1"/>
  <c r="U144" i="1"/>
  <c r="T144" i="1"/>
  <c r="U152" i="1"/>
  <c r="T152" i="1"/>
  <c r="U160" i="1"/>
  <c r="T160" i="1"/>
  <c r="U168" i="1"/>
  <c r="T168" i="1"/>
  <c r="U176" i="1"/>
  <c r="T176" i="1"/>
  <c r="U184" i="1"/>
  <c r="T184" i="1"/>
  <c r="U192" i="1"/>
  <c r="T192" i="1"/>
  <c r="T347" i="1"/>
  <c r="T336" i="1"/>
  <c r="T322" i="1"/>
  <c r="T309" i="1"/>
  <c r="T297" i="1"/>
  <c r="T283" i="1"/>
  <c r="T272" i="1"/>
  <c r="T245" i="1"/>
  <c r="T233" i="1"/>
  <c r="T219" i="1"/>
  <c r="T208" i="1"/>
  <c r="T187" i="1"/>
  <c r="T43" i="1"/>
  <c r="U43" i="1"/>
  <c r="U131" i="1"/>
  <c r="T131" i="1"/>
  <c r="T344" i="1"/>
  <c r="U37" i="1"/>
  <c r="T37" i="1"/>
  <c r="U69" i="1"/>
  <c r="T69" i="1"/>
  <c r="U109" i="1"/>
  <c r="T109" i="1"/>
  <c r="U149" i="1"/>
  <c r="T149" i="1"/>
  <c r="U165" i="1"/>
  <c r="T165" i="1"/>
  <c r="U189" i="1"/>
  <c r="T189" i="1"/>
  <c r="U14" i="1"/>
  <c r="T14" i="1"/>
  <c r="U38" i="1"/>
  <c r="T38" i="1"/>
  <c r="U54" i="1"/>
  <c r="T54" i="1"/>
  <c r="U70" i="1"/>
  <c r="T70" i="1"/>
  <c r="U94" i="1"/>
  <c r="T94" i="1"/>
  <c r="U118" i="1"/>
  <c r="T118" i="1"/>
  <c r="U7" i="1"/>
  <c r="T7" i="1"/>
  <c r="U23" i="1"/>
  <c r="T23" i="1"/>
  <c r="U39" i="1"/>
  <c r="T39" i="1"/>
  <c r="U55" i="1"/>
  <c r="T55" i="1"/>
  <c r="T303" i="1"/>
  <c r="T319" i="1"/>
  <c r="T335" i="1"/>
  <c r="T351" i="1"/>
  <c r="T349" i="1"/>
  <c r="T312" i="1"/>
  <c r="T273" i="1"/>
  <c r="T248" i="1"/>
  <c r="T209" i="1"/>
  <c r="T16" i="1"/>
  <c r="U16" i="1"/>
  <c r="U32" i="1"/>
  <c r="T32" i="1"/>
  <c r="T186" i="1"/>
  <c r="U48" i="1"/>
  <c r="T48" i="1"/>
  <c r="U9" i="1"/>
  <c r="T9" i="1"/>
  <c r="U17" i="1"/>
  <c r="T17" i="1"/>
  <c r="T25" i="1"/>
  <c r="U25" i="1"/>
  <c r="U33" i="1"/>
  <c r="T33" i="1"/>
  <c r="T41" i="1"/>
  <c r="U41" i="1"/>
  <c r="U49" i="1"/>
  <c r="T49" i="1"/>
  <c r="U57" i="1"/>
  <c r="T57" i="1"/>
  <c r="U65" i="1"/>
  <c r="T65" i="1"/>
  <c r="T73" i="1"/>
  <c r="U73" i="1"/>
  <c r="U81" i="1"/>
  <c r="T81" i="1"/>
  <c r="T89" i="1"/>
  <c r="U89" i="1"/>
  <c r="U97" i="1"/>
  <c r="T97" i="1"/>
  <c r="U105" i="1"/>
  <c r="T105" i="1"/>
  <c r="U113" i="1"/>
  <c r="T113" i="1"/>
  <c r="U121" i="1"/>
  <c r="T121" i="1"/>
  <c r="U129" i="1"/>
  <c r="T129" i="1"/>
  <c r="U137" i="1"/>
  <c r="T137" i="1"/>
  <c r="U145" i="1"/>
  <c r="T145" i="1"/>
  <c r="T153" i="1"/>
  <c r="U153" i="1"/>
  <c r="T161" i="1"/>
  <c r="U161" i="1"/>
  <c r="T169" i="1"/>
  <c r="U169" i="1"/>
  <c r="T177" i="1"/>
  <c r="U177" i="1"/>
  <c r="T185" i="1"/>
  <c r="U185" i="1"/>
  <c r="T193" i="1"/>
  <c r="U193" i="1"/>
  <c r="T201" i="1"/>
  <c r="U201" i="1"/>
  <c r="T346" i="1"/>
  <c r="T333" i="1"/>
  <c r="T321" i="1"/>
  <c r="T307" i="1"/>
  <c r="T296" i="1"/>
  <c r="T282" i="1"/>
  <c r="T269" i="1"/>
  <c r="T257" i="1"/>
  <c r="T243" i="1"/>
  <c r="T232" i="1"/>
  <c r="T218" i="1"/>
  <c r="T205" i="1"/>
  <c r="T179" i="1"/>
  <c r="U51" i="1"/>
  <c r="T51" i="1"/>
  <c r="U107" i="1"/>
  <c r="T107" i="1"/>
  <c r="T4" i="1"/>
  <c r="U45" i="1"/>
  <c r="T45" i="1"/>
  <c r="U93" i="1"/>
  <c r="T93" i="1"/>
  <c r="U133" i="1"/>
  <c r="T133" i="1"/>
  <c r="U10" i="1"/>
  <c r="T10" i="1"/>
  <c r="T18" i="1"/>
  <c r="U18" i="1"/>
  <c r="U26" i="1"/>
  <c r="T26" i="1"/>
  <c r="U34" i="1"/>
  <c r="T34" i="1"/>
  <c r="U42" i="1"/>
  <c r="T42" i="1"/>
  <c r="T50" i="1"/>
  <c r="U50" i="1"/>
  <c r="U58" i="1"/>
  <c r="T58" i="1"/>
  <c r="U66" i="1"/>
  <c r="T66" i="1"/>
  <c r="U74" i="1"/>
  <c r="T74" i="1"/>
  <c r="U82" i="1"/>
  <c r="T82" i="1"/>
  <c r="U90" i="1"/>
  <c r="T90" i="1"/>
  <c r="T98" i="1"/>
  <c r="U98" i="1"/>
  <c r="U106" i="1"/>
  <c r="T106" i="1"/>
  <c r="T114" i="1"/>
  <c r="U114" i="1"/>
  <c r="U122" i="1"/>
  <c r="T122" i="1"/>
  <c r="U130" i="1"/>
  <c r="T130" i="1"/>
  <c r="U138" i="1"/>
  <c r="T138" i="1"/>
  <c r="U146" i="1"/>
  <c r="T146" i="1"/>
  <c r="U154" i="1"/>
  <c r="T154" i="1"/>
  <c r="U162" i="1"/>
  <c r="T162" i="1"/>
  <c r="U170" i="1"/>
  <c r="T170" i="1"/>
  <c r="T345" i="1"/>
  <c r="T331" i="1"/>
  <c r="T320" i="1"/>
  <c r="T306" i="1"/>
  <c r="T293" i="1"/>
  <c r="T281" i="1"/>
  <c r="T267" i="1"/>
  <c r="T256" i="1"/>
  <c r="T242" i="1"/>
  <c r="T229" i="1"/>
  <c r="T217" i="1"/>
  <c r="T203" i="1"/>
  <c r="T171" i="1"/>
  <c r="T91" i="1"/>
  <c r="U91" i="1"/>
  <c r="T330" i="1"/>
  <c r="T317" i="1"/>
  <c r="T305" i="1"/>
  <c r="T291" i="1"/>
  <c r="T266" i="1"/>
  <c r="T253" i="1"/>
  <c r="T241" i="1"/>
  <c r="T227" i="1"/>
  <c r="T216" i="1"/>
  <c r="T202" i="1"/>
  <c r="T163" i="1"/>
  <c r="U11" i="1"/>
  <c r="T11" i="1"/>
  <c r="U67" i="1"/>
  <c r="T67" i="1"/>
  <c r="U83" i="1"/>
  <c r="T83" i="1"/>
  <c r="T123" i="1"/>
  <c r="U123" i="1"/>
  <c r="T139" i="1"/>
  <c r="U139" i="1"/>
  <c r="T280" i="1"/>
  <c r="U12" i="1"/>
  <c r="T12" i="1"/>
  <c r="U20" i="1"/>
  <c r="T20" i="1"/>
  <c r="U28" i="1"/>
  <c r="T28" i="1"/>
  <c r="U36" i="1"/>
  <c r="T36" i="1"/>
  <c r="U44" i="1"/>
  <c r="T44" i="1"/>
  <c r="U52" i="1"/>
  <c r="T52" i="1"/>
  <c r="U60" i="1"/>
  <c r="T60" i="1"/>
  <c r="U68" i="1"/>
  <c r="T68" i="1"/>
  <c r="U76" i="1"/>
  <c r="T76" i="1"/>
  <c r="U84" i="1"/>
  <c r="T84" i="1"/>
  <c r="U92" i="1"/>
  <c r="T92" i="1"/>
  <c r="U100" i="1"/>
  <c r="T100" i="1"/>
  <c r="U108" i="1"/>
  <c r="T108" i="1"/>
  <c r="U116" i="1"/>
  <c r="T116" i="1"/>
  <c r="U124" i="1"/>
  <c r="T124" i="1"/>
  <c r="U132" i="1"/>
  <c r="T132" i="1"/>
  <c r="U140" i="1"/>
  <c r="T140" i="1"/>
  <c r="U148" i="1"/>
  <c r="T148" i="1"/>
  <c r="U156" i="1"/>
  <c r="T156" i="1"/>
  <c r="U164" i="1"/>
  <c r="T164" i="1"/>
  <c r="U172" i="1"/>
  <c r="T172" i="1"/>
  <c r="U180" i="1"/>
  <c r="T180" i="1"/>
  <c r="U188" i="1"/>
  <c r="T188" i="1"/>
  <c r="U196" i="1"/>
  <c r="T196" i="1"/>
  <c r="U204" i="1"/>
  <c r="T204" i="1"/>
  <c r="U212" i="1"/>
  <c r="T212" i="1"/>
  <c r="U220" i="1"/>
  <c r="T220" i="1"/>
  <c r="U228" i="1"/>
  <c r="T228" i="1"/>
  <c r="T236" i="1"/>
  <c r="U236" i="1"/>
  <c r="T244" i="1"/>
  <c r="U244" i="1"/>
  <c r="T252" i="1"/>
  <c r="U252" i="1"/>
  <c r="U260" i="1"/>
  <c r="T260" i="1"/>
  <c r="U268" i="1"/>
  <c r="T268" i="1"/>
  <c r="U276" i="1"/>
  <c r="T276" i="1"/>
  <c r="U284" i="1"/>
  <c r="T284" i="1"/>
  <c r="U292" i="1"/>
  <c r="T292" i="1"/>
  <c r="T300" i="1"/>
  <c r="U300" i="1"/>
  <c r="T308" i="1"/>
  <c r="U308" i="1"/>
  <c r="T316" i="1"/>
  <c r="U316" i="1"/>
  <c r="T324" i="1"/>
  <c r="U324" i="1"/>
  <c r="T332" i="1"/>
  <c r="U332" i="1"/>
  <c r="T340" i="1"/>
  <c r="U340" i="1"/>
  <c r="T348" i="1"/>
  <c r="U348" i="1"/>
  <c r="T354" i="1"/>
  <c r="T341" i="1"/>
  <c r="T329" i="1"/>
  <c r="T315" i="1"/>
  <c r="T304" i="1"/>
  <c r="T290" i="1"/>
  <c r="T277" i="1"/>
  <c r="T265" i="1"/>
  <c r="T251" i="1"/>
  <c r="T240" i="1"/>
  <c r="T226" i="1"/>
  <c r="T213" i="1"/>
  <c r="T200" i="1"/>
  <c r="T155" i="1"/>
  <c r="U19" i="1"/>
  <c r="T19" i="1"/>
  <c r="U75" i="1"/>
  <c r="T75" i="1"/>
  <c r="U99" i="1"/>
  <c r="T99" i="1"/>
  <c r="U5" i="1"/>
  <c r="T5" i="1"/>
  <c r="U77" i="1"/>
  <c r="T77" i="1"/>
  <c r="U117" i="1"/>
  <c r="T117" i="1"/>
  <c r="U173" i="1"/>
  <c r="T173" i="1"/>
  <c r="T353" i="1"/>
  <c r="T339" i="1"/>
  <c r="T328" i="1"/>
  <c r="T314" i="1"/>
  <c r="T301" i="1"/>
  <c r="T289" i="1"/>
  <c r="T275" i="1"/>
  <c r="T264" i="1"/>
  <c r="T250" i="1"/>
  <c r="T237" i="1"/>
  <c r="T225" i="1"/>
  <c r="T211" i="1"/>
  <c r="T197" i="1"/>
  <c r="T147" i="1"/>
  <c r="U35" i="1"/>
  <c r="T35" i="1"/>
  <c r="U115" i="1"/>
  <c r="T115" i="1"/>
  <c r="U29" i="1"/>
  <c r="T29" i="1"/>
  <c r="U61" i="1"/>
  <c r="T61" i="1"/>
  <c r="T101" i="1"/>
  <c r="U101" i="1"/>
  <c r="U157" i="1"/>
  <c r="T157" i="1"/>
  <c r="U181" i="1"/>
  <c r="T181" i="1"/>
  <c r="U22" i="1"/>
  <c r="T22" i="1"/>
  <c r="T78" i="1"/>
  <c r="U78" i="1"/>
  <c r="U102" i="1"/>
  <c r="T102" i="1"/>
  <c r="U110" i="1"/>
  <c r="T110" i="1"/>
  <c r="U134" i="1"/>
  <c r="T134" i="1"/>
  <c r="U142" i="1"/>
  <c r="T142" i="1"/>
  <c r="U150" i="1"/>
  <c r="T150" i="1"/>
  <c r="U158" i="1"/>
  <c r="T158" i="1"/>
  <c r="U166" i="1"/>
  <c r="T166" i="1"/>
  <c r="U174" i="1"/>
  <c r="T174" i="1"/>
  <c r="U182" i="1"/>
  <c r="T182" i="1"/>
  <c r="U190" i="1"/>
  <c r="T190" i="1"/>
  <c r="U198" i="1"/>
  <c r="T198" i="1"/>
  <c r="U206" i="1"/>
  <c r="T206" i="1"/>
  <c r="U214" i="1"/>
  <c r="T214" i="1"/>
  <c r="U222" i="1"/>
  <c r="T222" i="1"/>
  <c r="U230" i="1"/>
  <c r="T230" i="1"/>
  <c r="U238" i="1"/>
  <c r="T238" i="1"/>
  <c r="U246" i="1"/>
  <c r="T246" i="1"/>
  <c r="T254" i="1"/>
  <c r="U254" i="1"/>
  <c r="U262" i="1"/>
  <c r="T262" i="1"/>
  <c r="U270" i="1"/>
  <c r="T270" i="1"/>
  <c r="U278" i="1"/>
  <c r="T278" i="1"/>
  <c r="U286" i="1"/>
  <c r="T286" i="1"/>
  <c r="U294" i="1"/>
  <c r="T294" i="1"/>
  <c r="U302" i="1"/>
  <c r="T302" i="1"/>
  <c r="U310" i="1"/>
  <c r="T310" i="1"/>
  <c r="T318" i="1"/>
  <c r="U318" i="1"/>
  <c r="T326" i="1"/>
  <c r="U326" i="1"/>
  <c r="T334" i="1"/>
  <c r="U334" i="1"/>
  <c r="T342" i="1"/>
  <c r="U342" i="1"/>
  <c r="T350" i="1"/>
  <c r="U350" i="1"/>
  <c r="T352" i="1"/>
  <c r="T338" i="1"/>
  <c r="T325" i="1"/>
  <c r="T313" i="1"/>
  <c r="T299" i="1"/>
  <c r="T288" i="1"/>
  <c r="T274" i="1"/>
  <c r="T261" i="1"/>
  <c r="T249" i="1"/>
  <c r="T235" i="1"/>
  <c r="T224" i="1"/>
  <c r="T210" i="1"/>
  <c r="T195" i="1"/>
  <c r="U59" i="1"/>
  <c r="T59" i="1"/>
  <c r="U21" i="1"/>
  <c r="T21" i="1"/>
  <c r="U85" i="1"/>
  <c r="T85" i="1"/>
  <c r="U141" i="1"/>
  <c r="T141" i="1"/>
  <c r="T287" i="1"/>
  <c r="T271" i="1"/>
  <c r="T263" i="1"/>
  <c r="T255" i="1"/>
  <c r="T247" i="1"/>
  <c r="T239" i="1"/>
  <c r="T231" i="1"/>
  <c r="T223" i="1"/>
  <c r="T215" i="1"/>
  <c r="T207" i="1"/>
  <c r="T199" i="1"/>
  <c r="T191" i="1"/>
  <c r="T183" i="1"/>
  <c r="T175" i="1"/>
  <c r="T167" i="1"/>
  <c r="T159" i="1"/>
  <c r="T151" i="1"/>
  <c r="T143" i="1"/>
  <c r="T135" i="1"/>
  <c r="T127" i="1"/>
  <c r="T119" i="1"/>
  <c r="T111" i="1"/>
  <c r="T103" i="1"/>
  <c r="T95" i="1"/>
  <c r="T87" i="1"/>
  <c r="X276" i="1"/>
  <c r="X254" i="1"/>
  <c r="X184" i="1"/>
  <c r="V234" i="1"/>
  <c r="X158" i="1"/>
  <c r="X78" i="1"/>
  <c r="T178" i="1"/>
  <c r="Y348" i="1"/>
  <c r="X348" i="1"/>
  <c r="Y340" i="1"/>
  <c r="X340" i="1"/>
  <c r="Y332" i="1"/>
  <c r="X332" i="1"/>
  <c r="Y324" i="1"/>
  <c r="X324" i="1"/>
  <c r="Y316" i="1"/>
  <c r="X316" i="1"/>
  <c r="Y308" i="1"/>
  <c r="X308" i="1"/>
  <c r="Y300" i="1"/>
  <c r="X300" i="1"/>
  <c r="Y292" i="1"/>
  <c r="X292" i="1"/>
  <c r="X260" i="1"/>
  <c r="X228" i="1"/>
  <c r="X212" i="1"/>
  <c r="X180" i="1"/>
  <c r="X164" i="1"/>
  <c r="X100" i="1"/>
  <c r="X84" i="1"/>
  <c r="X52" i="1"/>
  <c r="X354" i="1"/>
  <c r="X338" i="1"/>
  <c r="Y352" i="1"/>
  <c r="X352" i="1"/>
  <c r="X344" i="1"/>
  <c r="Y336" i="1"/>
  <c r="X336" i="1"/>
  <c r="Y328" i="1"/>
  <c r="X328" i="1"/>
  <c r="Y320" i="1"/>
  <c r="X320" i="1"/>
  <c r="Y312" i="1"/>
  <c r="X312" i="1"/>
  <c r="Y304" i="1"/>
  <c r="X304" i="1"/>
  <c r="Y296" i="1"/>
  <c r="X296" i="1"/>
  <c r="Y288" i="1"/>
  <c r="X288" i="1"/>
  <c r="Y280" i="1"/>
  <c r="X280" i="1"/>
  <c r="X318" i="1"/>
  <c r="X233" i="1"/>
  <c r="X133" i="1"/>
  <c r="Y344" i="1"/>
  <c r="X222" i="1"/>
  <c r="X120" i="1"/>
  <c r="X302" i="1"/>
  <c r="X270" i="1"/>
  <c r="X174" i="1"/>
  <c r="X142" i="1"/>
  <c r="X126" i="1"/>
  <c r="X46" i="1"/>
  <c r="X297" i="1"/>
  <c r="X209" i="1"/>
  <c r="X108" i="1"/>
  <c r="Y349" i="1"/>
  <c r="X349" i="1"/>
  <c r="X341" i="1"/>
  <c r="Y341" i="1"/>
  <c r="X333" i="1"/>
  <c r="Y333" i="1"/>
  <c r="X286" i="1"/>
  <c r="X197" i="1"/>
  <c r="X94" i="1"/>
  <c r="X4" i="1"/>
  <c r="Y4" i="1"/>
  <c r="Y347" i="1"/>
  <c r="X347" i="1"/>
  <c r="X339" i="1"/>
  <c r="Y339" i="1"/>
  <c r="Y331" i="1"/>
  <c r="X331" i="1"/>
  <c r="Y323" i="1"/>
  <c r="X323" i="1"/>
  <c r="Y315" i="1"/>
  <c r="X315" i="1"/>
  <c r="Y307" i="1"/>
  <c r="X307" i="1"/>
  <c r="Y299" i="1"/>
  <c r="X299" i="1"/>
  <c r="Y291" i="1"/>
  <c r="X291" i="1"/>
  <c r="Y283" i="1"/>
  <c r="X283" i="1"/>
  <c r="Y275" i="1"/>
  <c r="X275" i="1"/>
  <c r="Y267" i="1"/>
  <c r="X267" i="1"/>
  <c r="Y259" i="1"/>
  <c r="X259" i="1"/>
  <c r="Y251" i="1"/>
  <c r="X251" i="1"/>
  <c r="Y243" i="1"/>
  <c r="X243" i="1"/>
  <c r="Y235" i="1"/>
  <c r="X235" i="1"/>
  <c r="Y227" i="1"/>
  <c r="X227" i="1"/>
  <c r="Y219" i="1"/>
  <c r="X219" i="1"/>
  <c r="Y211" i="1"/>
  <c r="X211" i="1"/>
  <c r="Y203" i="1"/>
  <c r="X203" i="1"/>
  <c r="Y195" i="1"/>
  <c r="X195" i="1"/>
  <c r="Y187" i="1"/>
  <c r="X187" i="1"/>
  <c r="Y179" i="1"/>
  <c r="X179" i="1"/>
  <c r="Y171" i="1"/>
  <c r="X171" i="1"/>
  <c r="Y163" i="1"/>
  <c r="X163" i="1"/>
  <c r="Y155" i="1"/>
  <c r="X155" i="1"/>
  <c r="Y147" i="1"/>
  <c r="X147" i="1"/>
  <c r="Y139" i="1"/>
  <c r="X139" i="1"/>
  <c r="Y131" i="1"/>
  <c r="X131" i="1"/>
  <c r="Y123" i="1"/>
  <c r="X123" i="1"/>
  <c r="Y115" i="1"/>
  <c r="X115" i="1"/>
  <c r="Y107" i="1"/>
  <c r="X107" i="1"/>
  <c r="Y99" i="1"/>
  <c r="X99" i="1"/>
  <c r="Y91" i="1"/>
  <c r="X91" i="1"/>
  <c r="Y83" i="1"/>
  <c r="X83" i="1"/>
  <c r="Y75" i="1"/>
  <c r="X75" i="1"/>
  <c r="Y67" i="1"/>
  <c r="X67" i="1"/>
  <c r="Y59" i="1"/>
  <c r="X59" i="1"/>
  <c r="Y51" i="1"/>
  <c r="X51" i="1"/>
  <c r="Y43" i="1"/>
  <c r="X43" i="1"/>
  <c r="Y35" i="1"/>
  <c r="X35" i="1"/>
  <c r="Y27" i="1"/>
  <c r="X27" i="1"/>
  <c r="Y19" i="1"/>
  <c r="X19" i="1"/>
  <c r="Y11" i="1"/>
  <c r="X11" i="1"/>
  <c r="X346" i="1"/>
  <c r="X265" i="1"/>
  <c r="X172" i="1"/>
  <c r="X57" i="1"/>
  <c r="X313" i="1"/>
  <c r="X217" i="1"/>
  <c r="X185" i="1"/>
  <c r="X137" i="1"/>
  <c r="X121" i="1"/>
  <c r="X41" i="1"/>
  <c r="X9" i="1"/>
  <c r="X329" i="1"/>
  <c r="X244" i="1"/>
  <c r="X145" i="1"/>
  <c r="X14" i="1"/>
  <c r="Y218" i="1"/>
  <c r="X218" i="1"/>
  <c r="Y210" i="1"/>
  <c r="X210" i="1"/>
  <c r="Y202" i="1"/>
  <c r="X202" i="1"/>
  <c r="Y194" i="1"/>
  <c r="X194" i="1"/>
  <c r="Y186" i="1"/>
  <c r="X186" i="1"/>
  <c r="Y178" i="1"/>
  <c r="X178" i="1"/>
  <c r="Y170" i="1"/>
  <c r="X170" i="1"/>
  <c r="Y162" i="1"/>
  <c r="X162" i="1"/>
  <c r="Y154" i="1"/>
  <c r="X154" i="1"/>
  <c r="Y146" i="1"/>
  <c r="X146" i="1"/>
  <c r="Y138" i="1"/>
  <c r="X138" i="1"/>
  <c r="Y130" i="1"/>
  <c r="X130" i="1"/>
  <c r="Y122" i="1"/>
  <c r="X122" i="1"/>
  <c r="Y114" i="1"/>
  <c r="X114" i="1"/>
  <c r="Y106" i="1"/>
  <c r="X106" i="1"/>
  <c r="Y98" i="1"/>
  <c r="X98" i="1"/>
  <c r="Y90" i="1"/>
  <c r="X90" i="1"/>
  <c r="Y82" i="1"/>
  <c r="X82" i="1"/>
  <c r="Y74" i="1"/>
  <c r="X74" i="1"/>
  <c r="Y66" i="1"/>
  <c r="X66" i="1"/>
  <c r="Y58" i="1"/>
  <c r="X58" i="1"/>
  <c r="Y50" i="1"/>
  <c r="X50" i="1"/>
  <c r="Y42" i="1"/>
  <c r="X42" i="1"/>
  <c r="Y34" i="1"/>
  <c r="X34" i="1"/>
  <c r="Y26" i="1"/>
  <c r="X26" i="1"/>
  <c r="Y18" i="1"/>
  <c r="X18" i="1"/>
  <c r="Y10" i="1"/>
  <c r="X10" i="1"/>
  <c r="X353" i="1"/>
  <c r="X345" i="1"/>
  <c r="X337" i="1"/>
  <c r="X317" i="1"/>
  <c r="X306" i="1"/>
  <c r="X285" i="1"/>
  <c r="X274" i="1"/>
  <c r="X264" i="1"/>
  <c r="X253" i="1"/>
  <c r="X242" i="1"/>
  <c r="X232" i="1"/>
  <c r="X221" i="1"/>
  <c r="X208" i="1"/>
  <c r="X196" i="1"/>
  <c r="X182" i="1"/>
  <c r="X169" i="1"/>
  <c r="X157" i="1"/>
  <c r="X144" i="1"/>
  <c r="X132" i="1"/>
  <c r="X118" i="1"/>
  <c r="X105" i="1"/>
  <c r="X92" i="1"/>
  <c r="X76" i="1"/>
  <c r="X54" i="1"/>
  <c r="X33" i="1"/>
  <c r="X12" i="1"/>
  <c r="Y180" i="1"/>
  <c r="Y137" i="1"/>
  <c r="Y52" i="1"/>
  <c r="Y9" i="1"/>
  <c r="X326" i="1"/>
  <c r="X305" i="1"/>
  <c r="X294" i="1"/>
  <c r="X284" i="1"/>
  <c r="X273" i="1"/>
  <c r="X262" i="1"/>
  <c r="X252" i="1"/>
  <c r="X241" i="1"/>
  <c r="X230" i="1"/>
  <c r="X220" i="1"/>
  <c r="X206" i="1"/>
  <c r="X193" i="1"/>
  <c r="X181" i="1"/>
  <c r="X168" i="1"/>
  <c r="X156" i="1"/>
  <c r="X129" i="1"/>
  <c r="X117" i="1"/>
  <c r="X104" i="1"/>
  <c r="X89" i="1"/>
  <c r="X73" i="1"/>
  <c r="X30" i="1"/>
  <c r="Y302" i="1"/>
  <c r="Y260" i="1"/>
  <c r="Y217" i="1"/>
  <c r="Y174" i="1"/>
  <c r="Y46" i="1"/>
  <c r="X72" i="1"/>
  <c r="Y72" i="1"/>
  <c r="Y64" i="1"/>
  <c r="X64" i="1"/>
  <c r="X56" i="1"/>
  <c r="Y56" i="1"/>
  <c r="Y48" i="1"/>
  <c r="X48" i="1"/>
  <c r="X40" i="1"/>
  <c r="Y40" i="1"/>
  <c r="Y32" i="1"/>
  <c r="X32" i="1"/>
  <c r="X24" i="1"/>
  <c r="Y24" i="1"/>
  <c r="Y16" i="1"/>
  <c r="X16" i="1"/>
  <c r="X8" i="1"/>
  <c r="Y8" i="1"/>
  <c r="X351" i="1"/>
  <c r="X343" i="1"/>
  <c r="X335" i="1"/>
  <c r="X325" i="1"/>
  <c r="X314" i="1"/>
  <c r="X293" i="1"/>
  <c r="X282" i="1"/>
  <c r="X272" i="1"/>
  <c r="X261" i="1"/>
  <c r="X250" i="1"/>
  <c r="X240" i="1"/>
  <c r="X229" i="1"/>
  <c r="X205" i="1"/>
  <c r="X192" i="1"/>
  <c r="X166" i="1"/>
  <c r="X153" i="1"/>
  <c r="X141" i="1"/>
  <c r="X128" i="1"/>
  <c r="X116" i="1"/>
  <c r="X102" i="1"/>
  <c r="X88" i="1"/>
  <c r="X70" i="1"/>
  <c r="X49" i="1"/>
  <c r="X28" i="1"/>
  <c r="X6" i="1"/>
  <c r="Y212" i="1"/>
  <c r="Y126" i="1"/>
  <c r="Y84" i="1"/>
  <c r="Y41" i="1"/>
  <c r="Y327" i="1"/>
  <c r="X327" i="1"/>
  <c r="Y319" i="1"/>
  <c r="X319" i="1"/>
  <c r="Y311" i="1"/>
  <c r="X311" i="1"/>
  <c r="Y303" i="1"/>
  <c r="X303" i="1"/>
  <c r="Y295" i="1"/>
  <c r="X295" i="1"/>
  <c r="Y287" i="1"/>
  <c r="X287" i="1"/>
  <c r="Y279" i="1"/>
  <c r="X279" i="1"/>
  <c r="Y271" i="1"/>
  <c r="X271" i="1"/>
  <c r="Y263" i="1"/>
  <c r="X263" i="1"/>
  <c r="Y255" i="1"/>
  <c r="X255" i="1"/>
  <c r="Y247" i="1"/>
  <c r="X247" i="1"/>
  <c r="Y239" i="1"/>
  <c r="X239" i="1"/>
  <c r="Y231" i="1"/>
  <c r="X231" i="1"/>
  <c r="Y223" i="1"/>
  <c r="X223" i="1"/>
  <c r="Y215" i="1"/>
  <c r="X215" i="1"/>
  <c r="Y207" i="1"/>
  <c r="X207" i="1"/>
  <c r="Y199" i="1"/>
  <c r="X199" i="1"/>
  <c r="Y191" i="1"/>
  <c r="X191" i="1"/>
  <c r="Y183" i="1"/>
  <c r="X183" i="1"/>
  <c r="Y175" i="1"/>
  <c r="X175" i="1"/>
  <c r="Y167" i="1"/>
  <c r="X167" i="1"/>
  <c r="Y159" i="1"/>
  <c r="X159" i="1"/>
  <c r="Y151" i="1"/>
  <c r="X151" i="1"/>
  <c r="Y143" i="1"/>
  <c r="X143" i="1"/>
  <c r="Y135" i="1"/>
  <c r="X135" i="1"/>
  <c r="Y127" i="1"/>
  <c r="X127" i="1"/>
  <c r="Y119" i="1"/>
  <c r="X119" i="1"/>
  <c r="Y111" i="1"/>
  <c r="X111" i="1"/>
  <c r="Y103" i="1"/>
  <c r="X103" i="1"/>
  <c r="Y95" i="1"/>
  <c r="X95" i="1"/>
  <c r="Y87" i="1"/>
  <c r="X87" i="1"/>
  <c r="Y79" i="1"/>
  <c r="X79" i="1"/>
  <c r="Y71" i="1"/>
  <c r="X71" i="1"/>
  <c r="Y63" i="1"/>
  <c r="X63" i="1"/>
  <c r="Y55" i="1"/>
  <c r="X55" i="1"/>
  <c r="Y47" i="1"/>
  <c r="X47" i="1"/>
  <c r="Y39" i="1"/>
  <c r="X39" i="1"/>
  <c r="Y31" i="1"/>
  <c r="X31" i="1"/>
  <c r="Y23" i="1"/>
  <c r="X23" i="1"/>
  <c r="Y15" i="1"/>
  <c r="X15" i="1"/>
  <c r="Y7" i="1"/>
  <c r="X7" i="1"/>
  <c r="X350" i="1"/>
  <c r="X342" i="1"/>
  <c r="X334" i="1"/>
  <c r="X281" i="1"/>
  <c r="X249" i="1"/>
  <c r="X238" i="1"/>
  <c r="X216" i="1"/>
  <c r="X204" i="1"/>
  <c r="X190" i="1"/>
  <c r="X177" i="1"/>
  <c r="X165" i="1"/>
  <c r="X152" i="1"/>
  <c r="X140" i="1"/>
  <c r="X113" i="1"/>
  <c r="X101" i="1"/>
  <c r="X86" i="1"/>
  <c r="X68" i="1"/>
  <c r="X25" i="1"/>
  <c r="Y164" i="1"/>
  <c r="Y121" i="1"/>
  <c r="X322" i="1"/>
  <c r="X301" i="1"/>
  <c r="X290" i="1"/>
  <c r="X269" i="1"/>
  <c r="X258" i="1"/>
  <c r="X248" i="1"/>
  <c r="X237" i="1"/>
  <c r="X226" i="1"/>
  <c r="X214" i="1"/>
  <c r="X201" i="1"/>
  <c r="X189" i="1"/>
  <c r="X176" i="1"/>
  <c r="X150" i="1"/>
  <c r="X125" i="1"/>
  <c r="X112" i="1"/>
  <c r="X65" i="1"/>
  <c r="X44" i="1"/>
  <c r="X22" i="1"/>
  <c r="Y93" i="1"/>
  <c r="X93" i="1"/>
  <c r="Y85" i="1"/>
  <c r="X85" i="1"/>
  <c r="Y77" i="1"/>
  <c r="X77" i="1"/>
  <c r="Y69" i="1"/>
  <c r="X69" i="1"/>
  <c r="Y61" i="1"/>
  <c r="X61" i="1"/>
  <c r="Y53" i="1"/>
  <c r="X53" i="1"/>
  <c r="Y45" i="1"/>
  <c r="X45" i="1"/>
  <c r="Y37" i="1"/>
  <c r="X37" i="1"/>
  <c r="Y29" i="1"/>
  <c r="X29" i="1"/>
  <c r="Y21" i="1"/>
  <c r="X21" i="1"/>
  <c r="Y13" i="1"/>
  <c r="X13" i="1"/>
  <c r="Y5" i="1"/>
  <c r="X5" i="1"/>
  <c r="X321" i="1"/>
  <c r="X310" i="1"/>
  <c r="X289" i="1"/>
  <c r="X278" i="1"/>
  <c r="X268" i="1"/>
  <c r="X257" i="1"/>
  <c r="X246" i="1"/>
  <c r="X236" i="1"/>
  <c r="X225" i="1"/>
  <c r="X213" i="1"/>
  <c r="X200" i="1"/>
  <c r="X188" i="1"/>
  <c r="X161" i="1"/>
  <c r="X149" i="1"/>
  <c r="X136" i="1"/>
  <c r="X124" i="1"/>
  <c r="X110" i="1"/>
  <c r="X97" i="1"/>
  <c r="X81" i="1"/>
  <c r="X62" i="1"/>
  <c r="X20" i="1"/>
  <c r="Z188" i="1"/>
  <c r="X330" i="1"/>
  <c r="X309" i="1"/>
  <c r="X298" i="1"/>
  <c r="X277" i="1"/>
  <c r="X266" i="1"/>
  <c r="X256" i="1"/>
  <c r="X245" i="1"/>
  <c r="X234" i="1"/>
  <c r="X224" i="1"/>
  <c r="X198" i="1"/>
  <c r="X173" i="1"/>
  <c r="X160" i="1"/>
  <c r="X148" i="1"/>
  <c r="X134" i="1"/>
  <c r="X109" i="1"/>
  <c r="X96" i="1"/>
  <c r="X80" i="1"/>
  <c r="X60" i="1"/>
  <c r="X38" i="1"/>
  <c r="X17" i="1"/>
  <c r="V256" i="1" l="1"/>
  <c r="Z140" i="1"/>
  <c r="Z229" i="1"/>
  <c r="Z60" i="1"/>
  <c r="Z172" i="1"/>
  <c r="V327" i="1"/>
  <c r="Z28" i="1"/>
  <c r="Z252" i="1"/>
  <c r="Z44" i="1"/>
  <c r="Z284" i="1"/>
  <c r="Z343" i="1"/>
  <c r="Z124" i="1"/>
  <c r="Z156" i="1"/>
  <c r="Z220" i="1"/>
  <c r="Z268" i="1"/>
  <c r="V279" i="1"/>
  <c r="V205" i="1"/>
  <c r="Z293" i="1"/>
  <c r="V135" i="1"/>
  <c r="Z12" i="1"/>
  <c r="V343" i="1"/>
  <c r="V141" i="1"/>
  <c r="V351" i="1"/>
  <c r="V298" i="1"/>
  <c r="Z17" i="1"/>
  <c r="V249" i="1"/>
  <c r="V272" i="1"/>
  <c r="V4" i="1"/>
  <c r="Z101" i="1"/>
  <c r="Z92" i="1"/>
  <c r="Z5" i="1"/>
  <c r="Z197" i="1"/>
  <c r="Z165" i="1"/>
  <c r="V280" i="1"/>
  <c r="Z230" i="1"/>
  <c r="Z121" i="1"/>
  <c r="Z70" i="1"/>
  <c r="Z76" i="1"/>
  <c r="Z204" i="1"/>
  <c r="Z21" i="1"/>
  <c r="Z53" i="1"/>
  <c r="Z85" i="1"/>
  <c r="Z181" i="1"/>
  <c r="Z309" i="1"/>
  <c r="Z86" i="1"/>
  <c r="Z246" i="1"/>
  <c r="Z102" i="1"/>
  <c r="Z262" i="1"/>
  <c r="Z217" i="1"/>
  <c r="Z325" i="1"/>
  <c r="Z108" i="1"/>
  <c r="Z236" i="1"/>
  <c r="Z29" i="1"/>
  <c r="Z61" i="1"/>
  <c r="Z93" i="1"/>
  <c r="Z278" i="1"/>
  <c r="Z150" i="1"/>
  <c r="Z22" i="1"/>
  <c r="Z289" i="1"/>
  <c r="Z161" i="1"/>
  <c r="Z33" i="1"/>
  <c r="Z192" i="1"/>
  <c r="Z80" i="1"/>
  <c r="Z265" i="1"/>
  <c r="Z330" i="1"/>
  <c r="Z266" i="1"/>
  <c r="Z310" i="1"/>
  <c r="Z182" i="1"/>
  <c r="Z213" i="1"/>
  <c r="Z118" i="1"/>
  <c r="Z294" i="1"/>
  <c r="Z145" i="1"/>
  <c r="Z134" i="1"/>
  <c r="Z326" i="1"/>
  <c r="Z216" i="1"/>
  <c r="Z273" i="1"/>
  <c r="Z37" i="1"/>
  <c r="Z69" i="1"/>
  <c r="Z117" i="1"/>
  <c r="Z245" i="1"/>
  <c r="Z6" i="1"/>
  <c r="Z166" i="1"/>
  <c r="Z334" i="1"/>
  <c r="Z7" i="1"/>
  <c r="Z39" i="1"/>
  <c r="Z71" i="1"/>
  <c r="Z103" i="1"/>
  <c r="Z135" i="1"/>
  <c r="Z167" i="1"/>
  <c r="Z199" i="1"/>
  <c r="Z133" i="1"/>
  <c r="Z261" i="1"/>
  <c r="Z38" i="1"/>
  <c r="Z198" i="1"/>
  <c r="Z342" i="1"/>
  <c r="Z52" i="1"/>
  <c r="Z13" i="1"/>
  <c r="Z45" i="1"/>
  <c r="Z77" i="1"/>
  <c r="Z149" i="1"/>
  <c r="Z277" i="1"/>
  <c r="Z54" i="1"/>
  <c r="Z214" i="1"/>
  <c r="Z350" i="1"/>
  <c r="Z15" i="1"/>
  <c r="Z47" i="1"/>
  <c r="Z79" i="1"/>
  <c r="Z111" i="1"/>
  <c r="Z143" i="1"/>
  <c r="Z175" i="1"/>
  <c r="Z207" i="1"/>
  <c r="Z239" i="1"/>
  <c r="Z271" i="1"/>
  <c r="Z303" i="1"/>
  <c r="Z351" i="1"/>
  <c r="Z176" i="1"/>
  <c r="Z31" i="1"/>
  <c r="Z63" i="1"/>
  <c r="Z95" i="1"/>
  <c r="Z127" i="1"/>
  <c r="Z159" i="1"/>
  <c r="Z191" i="1"/>
  <c r="Z223" i="1"/>
  <c r="Z255" i="1"/>
  <c r="Z287" i="1"/>
  <c r="Z319" i="1"/>
  <c r="Z126" i="1"/>
  <c r="Z112" i="1"/>
  <c r="Z240" i="1"/>
  <c r="Z81" i="1"/>
  <c r="Z209" i="1"/>
  <c r="Z337" i="1"/>
  <c r="Z34" i="1"/>
  <c r="Z66" i="1"/>
  <c r="Z98" i="1"/>
  <c r="Z130" i="1"/>
  <c r="Z162" i="1"/>
  <c r="Z194" i="1"/>
  <c r="Z234" i="1"/>
  <c r="Z298" i="1"/>
  <c r="Z57" i="1"/>
  <c r="Z73" i="1"/>
  <c r="Z201" i="1"/>
  <c r="Z329" i="1"/>
  <c r="Z339" i="1"/>
  <c r="Z221" i="1"/>
  <c r="Z341" i="1"/>
  <c r="Z30" i="1"/>
  <c r="Z158" i="1"/>
  <c r="Z286" i="1"/>
  <c r="Z200" i="1"/>
  <c r="Z352" i="1"/>
  <c r="Z36" i="1"/>
  <c r="V311" i="1"/>
  <c r="V322" i="1"/>
  <c r="V194" i="1"/>
  <c r="V304" i="1"/>
  <c r="V111" i="1"/>
  <c r="V334" i="1"/>
  <c r="V78" i="1"/>
  <c r="V157" i="1"/>
  <c r="V251" i="1"/>
  <c r="V325" i="1"/>
  <c r="V261" i="1"/>
  <c r="V117" i="1"/>
  <c r="V155" i="1"/>
  <c r="V276" i="1"/>
  <c r="V212" i="1"/>
  <c r="V180" i="1"/>
  <c r="V148" i="1"/>
  <c r="V116" i="1"/>
  <c r="V84" i="1"/>
  <c r="V52" i="1"/>
  <c r="V20" i="1"/>
  <c r="V195" i="1"/>
  <c r="V67" i="1"/>
  <c r="V243" i="1"/>
  <c r="V250" i="1"/>
  <c r="V107" i="1"/>
  <c r="V297" i="1"/>
  <c r="V233" i="1"/>
  <c r="V185" i="1"/>
  <c r="V153" i="1"/>
  <c r="V89" i="1"/>
  <c r="V25" i="1"/>
  <c r="V263" i="1"/>
  <c r="V127" i="1"/>
  <c r="V189" i="1"/>
  <c r="V69" i="1"/>
  <c r="V43" i="1"/>
  <c r="V312" i="1"/>
  <c r="V200" i="1"/>
  <c r="V168" i="1"/>
  <c r="V136" i="1"/>
  <c r="V104" i="1"/>
  <c r="V72" i="1"/>
  <c r="V24" i="1"/>
  <c r="V271" i="1"/>
  <c r="V143" i="1"/>
  <c r="Z212" i="1"/>
  <c r="Z128" i="1"/>
  <c r="Z256" i="1"/>
  <c r="Z97" i="1"/>
  <c r="Z225" i="1"/>
  <c r="Z345" i="1"/>
  <c r="Z242" i="1"/>
  <c r="Z306" i="1"/>
  <c r="Z89" i="1"/>
  <c r="Z142" i="1"/>
  <c r="Z19" i="1"/>
  <c r="Z51" i="1"/>
  <c r="Z83" i="1"/>
  <c r="Z115" i="1"/>
  <c r="Z147" i="1"/>
  <c r="Z179" i="1"/>
  <c r="Z211" i="1"/>
  <c r="Z243" i="1"/>
  <c r="Z275" i="1"/>
  <c r="Z307" i="1"/>
  <c r="Z253" i="1"/>
  <c r="Z288" i="1"/>
  <c r="Z320" i="1"/>
  <c r="Z292" i="1"/>
  <c r="Z324" i="1"/>
  <c r="V336" i="1"/>
  <c r="V338" i="1"/>
  <c r="V186" i="1"/>
  <c r="V296" i="1"/>
  <c r="V103" i="1"/>
  <c r="V21" i="1"/>
  <c r="V302" i="1"/>
  <c r="V270" i="1"/>
  <c r="V238" i="1"/>
  <c r="V206" i="1"/>
  <c r="V174" i="1"/>
  <c r="V142" i="1"/>
  <c r="V101" i="1"/>
  <c r="V171" i="1"/>
  <c r="V317" i="1"/>
  <c r="V253" i="1"/>
  <c r="V332" i="1"/>
  <c r="V300" i="1"/>
  <c r="V236" i="1"/>
  <c r="V139" i="1"/>
  <c r="V187" i="1"/>
  <c r="V242" i="1"/>
  <c r="V154" i="1"/>
  <c r="V122" i="1"/>
  <c r="V90" i="1"/>
  <c r="V58" i="1"/>
  <c r="V26" i="1"/>
  <c r="V93" i="1"/>
  <c r="V353" i="1"/>
  <c r="V289" i="1"/>
  <c r="V225" i="1"/>
  <c r="V121" i="1"/>
  <c r="V57" i="1"/>
  <c r="V247" i="1"/>
  <c r="V87" i="1"/>
  <c r="V7" i="1"/>
  <c r="V54" i="1"/>
  <c r="V264" i="1"/>
  <c r="V96" i="1"/>
  <c r="V64" i="1"/>
  <c r="V255" i="1"/>
  <c r="V47" i="1"/>
  <c r="V86" i="1"/>
  <c r="V6" i="1"/>
  <c r="V13" i="1"/>
  <c r="Z231" i="1"/>
  <c r="Z263" i="1"/>
  <c r="Z295" i="1"/>
  <c r="Z327" i="1"/>
  <c r="Z32" i="1"/>
  <c r="Z152" i="1"/>
  <c r="Z237" i="1"/>
  <c r="Z109" i="1"/>
  <c r="Z64" i="1"/>
  <c r="Z144" i="1"/>
  <c r="Z46" i="1"/>
  <c r="Z113" i="1"/>
  <c r="Z241" i="1"/>
  <c r="Z353" i="1"/>
  <c r="Z10" i="1"/>
  <c r="Z42" i="1"/>
  <c r="Z74" i="1"/>
  <c r="Z106" i="1"/>
  <c r="Z138" i="1"/>
  <c r="Z170" i="1"/>
  <c r="Z202" i="1"/>
  <c r="Z250" i="1"/>
  <c r="Z314" i="1"/>
  <c r="Z105" i="1"/>
  <c r="Z233" i="1"/>
  <c r="Z125" i="1"/>
  <c r="Z269" i="1"/>
  <c r="Z62" i="1"/>
  <c r="Z190" i="1"/>
  <c r="Z318" i="1"/>
  <c r="Z232" i="1"/>
  <c r="Z68" i="1"/>
  <c r="Z196" i="1"/>
  <c r="V344" i="1"/>
  <c r="V354" i="1"/>
  <c r="V178" i="1"/>
  <c r="V288" i="1"/>
  <c r="V95" i="1"/>
  <c r="V323" i="1"/>
  <c r="V326" i="1"/>
  <c r="V309" i="1"/>
  <c r="V229" i="1"/>
  <c r="V77" i="1"/>
  <c r="V99" i="1"/>
  <c r="V268" i="1"/>
  <c r="V204" i="1"/>
  <c r="V172" i="1"/>
  <c r="V140" i="1"/>
  <c r="V108" i="1"/>
  <c r="V76" i="1"/>
  <c r="V44" i="1"/>
  <c r="V12" i="1"/>
  <c r="V11" i="1"/>
  <c r="V91" i="1"/>
  <c r="V306" i="1"/>
  <c r="V218" i="1"/>
  <c r="V114" i="1"/>
  <c r="V50" i="1"/>
  <c r="V18" i="1"/>
  <c r="V51" i="1"/>
  <c r="V345" i="1"/>
  <c r="V281" i="1"/>
  <c r="V217" i="1"/>
  <c r="V177" i="1"/>
  <c r="V32" i="1"/>
  <c r="V231" i="1"/>
  <c r="V165" i="1"/>
  <c r="V37" i="1"/>
  <c r="V248" i="1"/>
  <c r="V192" i="1"/>
  <c r="V160" i="1"/>
  <c r="V128" i="1"/>
  <c r="V8" i="1"/>
  <c r="V239" i="1"/>
  <c r="V237" i="1"/>
  <c r="V339" i="1"/>
  <c r="Z335" i="1"/>
  <c r="Z8" i="1"/>
  <c r="Z40" i="1"/>
  <c r="Z72" i="1"/>
  <c r="Z160" i="1"/>
  <c r="Z174" i="1"/>
  <c r="Z129" i="1"/>
  <c r="Z257" i="1"/>
  <c r="Z9" i="1"/>
  <c r="Z258" i="1"/>
  <c r="Z322" i="1"/>
  <c r="Z249" i="1"/>
  <c r="Z27" i="1"/>
  <c r="Z59" i="1"/>
  <c r="Z91" i="1"/>
  <c r="Z123" i="1"/>
  <c r="Z155" i="1"/>
  <c r="Z187" i="1"/>
  <c r="Z219" i="1"/>
  <c r="Z251" i="1"/>
  <c r="Z283" i="1"/>
  <c r="Z315" i="1"/>
  <c r="Z347" i="1"/>
  <c r="Z141" i="1"/>
  <c r="Z285" i="1"/>
  <c r="Z349" i="1"/>
  <c r="Z78" i="1"/>
  <c r="Z206" i="1"/>
  <c r="Z313" i="1"/>
  <c r="Z104" i="1"/>
  <c r="Z248" i="1"/>
  <c r="Z296" i="1"/>
  <c r="Z328" i="1"/>
  <c r="V335" i="1"/>
  <c r="Z300" i="1"/>
  <c r="Z332" i="1"/>
  <c r="V352" i="1"/>
  <c r="Z100" i="1"/>
  <c r="V119" i="1"/>
  <c r="V227" i="1"/>
  <c r="V294" i="1"/>
  <c r="V262" i="1"/>
  <c r="V230" i="1"/>
  <c r="V198" i="1"/>
  <c r="V166" i="1"/>
  <c r="V134" i="1"/>
  <c r="V22" i="1"/>
  <c r="V115" i="1"/>
  <c r="V301" i="1"/>
  <c r="V213" i="1"/>
  <c r="V324" i="1"/>
  <c r="V123" i="1"/>
  <c r="V290" i="1"/>
  <c r="V202" i="1"/>
  <c r="V146" i="1"/>
  <c r="V82" i="1"/>
  <c r="V45" i="1"/>
  <c r="V346" i="1"/>
  <c r="V337" i="1"/>
  <c r="V273" i="1"/>
  <c r="V209" i="1"/>
  <c r="V145" i="1"/>
  <c r="V113" i="1"/>
  <c r="V81" i="1"/>
  <c r="V49" i="1"/>
  <c r="V17" i="1"/>
  <c r="V16" i="1"/>
  <c r="V215" i="1"/>
  <c r="V55" i="1"/>
  <c r="V118" i="1"/>
  <c r="V38" i="1"/>
  <c r="V240" i="1"/>
  <c r="V223" i="1"/>
  <c r="V79" i="1"/>
  <c r="V31" i="1"/>
  <c r="V62" i="1"/>
  <c r="V197" i="1"/>
  <c r="V275" i="1"/>
  <c r="Z18" i="1"/>
  <c r="Z50" i="1"/>
  <c r="Z82" i="1"/>
  <c r="Z114" i="1"/>
  <c r="Z146" i="1"/>
  <c r="Z178" i="1"/>
  <c r="Z210" i="1"/>
  <c r="Z4" i="1"/>
  <c r="Z157" i="1"/>
  <c r="Z301" i="1"/>
  <c r="Z270" i="1"/>
  <c r="Z94" i="1"/>
  <c r="Z222" i="1"/>
  <c r="Z120" i="1"/>
  <c r="Z264" i="1"/>
  <c r="V163" i="1"/>
  <c r="V350" i="1"/>
  <c r="V318" i="1"/>
  <c r="V254" i="1"/>
  <c r="V221" i="1"/>
  <c r="V61" i="1"/>
  <c r="V293" i="1"/>
  <c r="V5" i="1"/>
  <c r="V75" i="1"/>
  <c r="V292" i="1"/>
  <c r="V260" i="1"/>
  <c r="V228" i="1"/>
  <c r="V196" i="1"/>
  <c r="V164" i="1"/>
  <c r="V132" i="1"/>
  <c r="V100" i="1"/>
  <c r="V68" i="1"/>
  <c r="V36" i="1"/>
  <c r="V319" i="1"/>
  <c r="V282" i="1"/>
  <c r="V329" i="1"/>
  <c r="V265" i="1"/>
  <c r="V201" i="1"/>
  <c r="V169" i="1"/>
  <c r="V73" i="1"/>
  <c r="V41" i="1"/>
  <c r="V199" i="1"/>
  <c r="V149" i="1"/>
  <c r="V283" i="1"/>
  <c r="V232" i="1"/>
  <c r="V184" i="1"/>
  <c r="V152" i="1"/>
  <c r="V120" i="1"/>
  <c r="V88" i="1"/>
  <c r="V56" i="1"/>
  <c r="V207" i="1"/>
  <c r="V125" i="1"/>
  <c r="V219" i="1"/>
  <c r="Z260" i="1"/>
  <c r="Z137" i="1"/>
  <c r="Z274" i="1"/>
  <c r="Z338" i="1"/>
  <c r="Z153" i="1"/>
  <c r="Z281" i="1"/>
  <c r="Z35" i="1"/>
  <c r="Z67" i="1"/>
  <c r="Z99" i="1"/>
  <c r="Z131" i="1"/>
  <c r="Z163" i="1"/>
  <c r="Z195" i="1"/>
  <c r="Z227" i="1"/>
  <c r="Z259" i="1"/>
  <c r="Z291" i="1"/>
  <c r="Z323" i="1"/>
  <c r="Z173" i="1"/>
  <c r="Z317" i="1"/>
  <c r="Z110" i="1"/>
  <c r="Z238" i="1"/>
  <c r="Z136" i="1"/>
  <c r="Z272" i="1"/>
  <c r="Z304" i="1"/>
  <c r="Z336" i="1"/>
  <c r="Z116" i="1"/>
  <c r="Z244" i="1"/>
  <c r="Z308" i="1"/>
  <c r="Z340" i="1"/>
  <c r="V286" i="1"/>
  <c r="V222" i="1"/>
  <c r="V190" i="1"/>
  <c r="V158" i="1"/>
  <c r="V110" i="1"/>
  <c r="V35" i="1"/>
  <c r="V349" i="1"/>
  <c r="V285" i="1"/>
  <c r="V315" i="1"/>
  <c r="V348" i="1"/>
  <c r="V316" i="1"/>
  <c r="V252" i="1"/>
  <c r="V307" i="1"/>
  <c r="V274" i="1"/>
  <c r="V170" i="1"/>
  <c r="V138" i="1"/>
  <c r="V106" i="1"/>
  <c r="V74" i="1"/>
  <c r="V42" i="1"/>
  <c r="V10" i="1"/>
  <c r="V267" i="1"/>
  <c r="V321" i="1"/>
  <c r="V257" i="1"/>
  <c r="V137" i="1"/>
  <c r="V105" i="1"/>
  <c r="V9" i="1"/>
  <c r="V330" i="1"/>
  <c r="V183" i="1"/>
  <c r="V39" i="1"/>
  <c r="V94" i="1"/>
  <c r="V14" i="1"/>
  <c r="V203" i="1"/>
  <c r="V224" i="1"/>
  <c r="V191" i="1"/>
  <c r="V71" i="1"/>
  <c r="V15" i="1"/>
  <c r="V46" i="1"/>
  <c r="V147" i="1"/>
  <c r="Z164" i="1"/>
  <c r="Z23" i="1"/>
  <c r="Z55" i="1"/>
  <c r="Z87" i="1"/>
  <c r="Z119" i="1"/>
  <c r="Z151" i="1"/>
  <c r="Z183" i="1"/>
  <c r="Z215" i="1"/>
  <c r="Z247" i="1"/>
  <c r="Z279" i="1"/>
  <c r="Z311" i="1"/>
  <c r="Z41" i="1"/>
  <c r="Z16" i="1"/>
  <c r="Z48" i="1"/>
  <c r="Z88" i="1"/>
  <c r="Z208" i="1"/>
  <c r="Z302" i="1"/>
  <c r="Z49" i="1"/>
  <c r="Z177" i="1"/>
  <c r="Z305" i="1"/>
  <c r="Z180" i="1"/>
  <c r="Z26" i="1"/>
  <c r="Z58" i="1"/>
  <c r="Z90" i="1"/>
  <c r="Z122" i="1"/>
  <c r="Z154" i="1"/>
  <c r="Z186" i="1"/>
  <c r="Z218" i="1"/>
  <c r="Z282" i="1"/>
  <c r="Z346" i="1"/>
  <c r="Z25" i="1"/>
  <c r="Z169" i="1"/>
  <c r="Z297" i="1"/>
  <c r="Z228" i="1"/>
  <c r="Z189" i="1"/>
  <c r="Z333" i="1"/>
  <c r="Z254" i="1"/>
  <c r="Z14" i="1"/>
  <c r="Z168" i="1"/>
  <c r="Z132" i="1"/>
  <c r="V295" i="1"/>
  <c r="V226" i="1"/>
  <c r="Z185" i="1"/>
  <c r="V59" i="1"/>
  <c r="V342" i="1"/>
  <c r="V181" i="1"/>
  <c r="V29" i="1"/>
  <c r="V303" i="1"/>
  <c r="V341" i="1"/>
  <c r="V277" i="1"/>
  <c r="V173" i="1"/>
  <c r="V259" i="1"/>
  <c r="V19" i="1"/>
  <c r="V284" i="1"/>
  <c r="V220" i="1"/>
  <c r="V188" i="1"/>
  <c r="V156" i="1"/>
  <c r="V124" i="1"/>
  <c r="V92" i="1"/>
  <c r="V60" i="1"/>
  <c r="V28" i="1"/>
  <c r="V291" i="1"/>
  <c r="V83" i="1"/>
  <c r="V331" i="1"/>
  <c r="V266" i="1"/>
  <c r="V98" i="1"/>
  <c r="V179" i="1"/>
  <c r="V313" i="1"/>
  <c r="V193" i="1"/>
  <c r="V161" i="1"/>
  <c r="V167" i="1"/>
  <c r="V245" i="1"/>
  <c r="V109" i="1"/>
  <c r="V328" i="1"/>
  <c r="V216" i="1"/>
  <c r="V176" i="1"/>
  <c r="V144" i="1"/>
  <c r="V112" i="1"/>
  <c r="V80" i="1"/>
  <c r="V40" i="1"/>
  <c r="V175" i="1"/>
  <c r="V53" i="1"/>
  <c r="V27" i="1"/>
  <c r="Z84" i="1"/>
  <c r="Z24" i="1"/>
  <c r="Z56" i="1"/>
  <c r="Z96" i="1"/>
  <c r="Z224" i="1"/>
  <c r="Z65" i="1"/>
  <c r="Z193" i="1"/>
  <c r="Z321" i="1"/>
  <c r="Z226" i="1"/>
  <c r="Z290" i="1"/>
  <c r="Z354" i="1"/>
  <c r="Z11" i="1"/>
  <c r="Z43" i="1"/>
  <c r="Z75" i="1"/>
  <c r="Z107" i="1"/>
  <c r="Z139" i="1"/>
  <c r="Z171" i="1"/>
  <c r="Z203" i="1"/>
  <c r="Z235" i="1"/>
  <c r="Z267" i="1"/>
  <c r="Z299" i="1"/>
  <c r="Z331" i="1"/>
  <c r="Z205" i="1"/>
  <c r="Z344" i="1"/>
  <c r="Z184" i="1"/>
  <c r="Z280" i="1"/>
  <c r="Z312" i="1"/>
  <c r="Z20" i="1"/>
  <c r="Z148" i="1"/>
  <c r="Z276" i="1"/>
  <c r="Z316" i="1"/>
  <c r="Z348" i="1"/>
  <c r="V314" i="1"/>
  <c r="V210" i="1"/>
  <c r="V85" i="1"/>
  <c r="V310" i="1"/>
  <c r="V278" i="1"/>
  <c r="V246" i="1"/>
  <c r="V214" i="1"/>
  <c r="V182" i="1"/>
  <c r="V150" i="1"/>
  <c r="V102" i="1"/>
  <c r="V347" i="1"/>
  <c r="V333" i="1"/>
  <c r="V269" i="1"/>
  <c r="V211" i="1"/>
  <c r="V340" i="1"/>
  <c r="V308" i="1"/>
  <c r="V244" i="1"/>
  <c r="V235" i="1"/>
  <c r="V299" i="1"/>
  <c r="V258" i="1"/>
  <c r="V162" i="1"/>
  <c r="V130" i="1"/>
  <c r="V66" i="1"/>
  <c r="V34" i="1"/>
  <c r="V133" i="1"/>
  <c r="V305" i="1"/>
  <c r="V241" i="1"/>
  <c r="V129" i="1"/>
  <c r="V97" i="1"/>
  <c r="V65" i="1"/>
  <c r="V33" i="1"/>
  <c r="V48" i="1"/>
  <c r="V287" i="1"/>
  <c r="V151" i="1"/>
  <c r="V23" i="1"/>
  <c r="V70" i="1"/>
  <c r="V131" i="1"/>
  <c r="V320" i="1"/>
  <c r="V208" i="1"/>
  <c r="V159" i="1"/>
  <c r="V63" i="1"/>
  <c r="V126" i="1"/>
  <c r="V30" i="1"/>
</calcChain>
</file>

<file path=xl/sharedStrings.xml><?xml version="1.0" encoding="utf-8"?>
<sst xmlns="http://schemas.openxmlformats.org/spreadsheetml/2006/main" count="725" uniqueCount="377">
  <si>
    <t>Municipality</t>
  </si>
  <si>
    <t>County</t>
  </si>
  <si>
    <t>Population Estimate (as of July 1)</t>
  </si>
  <si>
    <t>Census</t>
  </si>
  <si>
    <t>Estimates Base</t>
  </si>
  <si>
    <t xml:space="preserve">Cumulative Change </t>
  </si>
  <si>
    <t xml:space="preserve">Rank Cum. Change </t>
  </si>
  <si>
    <t>Cumulative Percent Change</t>
  </si>
  <si>
    <t xml:space="preserve"> Rank Cum. % Change</t>
  </si>
  <si>
    <t>Berlin</t>
  </si>
  <si>
    <t>Worcester</t>
  </si>
  <si>
    <t>Medford</t>
  </si>
  <si>
    <t>Middlesex</t>
  </si>
  <si>
    <t>Walpole</t>
  </si>
  <si>
    <t>Norfolk</t>
  </si>
  <si>
    <t>Williamstown</t>
  </si>
  <si>
    <t>Berkshire</t>
  </si>
  <si>
    <t>Millis</t>
  </si>
  <si>
    <t>Westford</t>
  </si>
  <si>
    <t>Shrewsbury</t>
  </si>
  <si>
    <t>Franklin</t>
  </si>
  <si>
    <t>Ware</t>
  </si>
  <si>
    <t>Hampshire</t>
  </si>
  <si>
    <t>West Newbury</t>
  </si>
  <si>
    <t>Essex</t>
  </si>
  <si>
    <t>Westminster</t>
  </si>
  <si>
    <t>Plymouth</t>
  </si>
  <si>
    <t>Uxbridge</t>
  </si>
  <si>
    <t>Rutland</t>
  </si>
  <si>
    <t>Lakeville</t>
  </si>
  <si>
    <t>Sherborn</t>
  </si>
  <si>
    <t>New Salem</t>
  </si>
  <si>
    <t>Newburyport</t>
  </si>
  <si>
    <t>Swampscott</t>
  </si>
  <si>
    <t>Bolton</t>
  </si>
  <si>
    <t>Kingston</t>
  </si>
  <si>
    <t>Douglas</t>
  </si>
  <si>
    <t>Swansea</t>
  </si>
  <si>
    <t>Bristol</t>
  </si>
  <si>
    <t>Tyngsborough</t>
  </si>
  <si>
    <t>Rehoboth</t>
  </si>
  <si>
    <t>Canton</t>
  </si>
  <si>
    <t>Middleborough</t>
  </si>
  <si>
    <t>Deerfield</t>
  </si>
  <si>
    <t>Dighton</t>
  </si>
  <si>
    <t>Hopkinton</t>
  </si>
  <si>
    <t>Rochester</t>
  </si>
  <si>
    <t>Whately</t>
  </si>
  <si>
    <t>Lunenburg</t>
  </si>
  <si>
    <t>Wendell</t>
  </si>
  <si>
    <t>Salem</t>
  </si>
  <si>
    <t>Berkley</t>
  </si>
  <si>
    <t>Weymouth</t>
  </si>
  <si>
    <t>Raynham</t>
  </si>
  <si>
    <t>Amherst</t>
  </si>
  <si>
    <t>Reading</t>
  </si>
  <si>
    <t>Middlefield</t>
  </si>
  <si>
    <t>Watertown</t>
  </si>
  <si>
    <t>Salisbury</t>
  </si>
  <si>
    <t>Saugus</t>
  </si>
  <si>
    <t>Wrentham</t>
  </si>
  <si>
    <t>Attleboro</t>
  </si>
  <si>
    <t>Scituate</t>
  </si>
  <si>
    <t>Seekonk</t>
  </si>
  <si>
    <t>Upton</t>
  </si>
  <si>
    <t>Boylston</t>
  </si>
  <si>
    <t>Andover</t>
  </si>
  <si>
    <t>Hamilton</t>
  </si>
  <si>
    <t>Needham</t>
  </si>
  <si>
    <t>Colrain</t>
  </si>
  <si>
    <t>Leyden</t>
  </si>
  <si>
    <t>Whitman</t>
  </si>
  <si>
    <t>Abington</t>
  </si>
  <si>
    <t>Falmouth</t>
  </si>
  <si>
    <t>Barnstable</t>
  </si>
  <si>
    <t>Nantucket</t>
  </si>
  <si>
    <t>Medfield</t>
  </si>
  <si>
    <t>Acushnet</t>
  </si>
  <si>
    <t>Ashland</t>
  </si>
  <si>
    <t>Chelmsford</t>
  </si>
  <si>
    <t>Freetown</t>
  </si>
  <si>
    <t>Bellingham</t>
  </si>
  <si>
    <t>Westport</t>
  </si>
  <si>
    <t>Rowley</t>
  </si>
  <si>
    <t>Rockport</t>
  </si>
  <si>
    <t>Easton</t>
  </si>
  <si>
    <t>Methuen</t>
  </si>
  <si>
    <t>Wenham</t>
  </si>
  <si>
    <t>West Bridgewater</t>
  </si>
  <si>
    <t>Dartmouth</t>
  </si>
  <si>
    <t>Newbury</t>
  </si>
  <si>
    <t>Gloucester</t>
  </si>
  <si>
    <t>Millbury</t>
  </si>
  <si>
    <t>Mattapoisett</t>
  </si>
  <si>
    <t>Middleton</t>
  </si>
  <si>
    <t>Bridgewater</t>
  </si>
  <si>
    <t>Hawley</t>
  </si>
  <si>
    <t>Mendon</t>
  </si>
  <si>
    <t>Hanover</t>
  </si>
  <si>
    <t>North Attleborough</t>
  </si>
  <si>
    <t>Taunton</t>
  </si>
  <si>
    <t>Edgartown</t>
  </si>
  <si>
    <t>Dukes</t>
  </si>
  <si>
    <t>Plympton</t>
  </si>
  <si>
    <t>Mashpee</t>
  </si>
  <si>
    <t>Topsfield</t>
  </si>
  <si>
    <t>Lynnfield</t>
  </si>
  <si>
    <t>Mansfield</t>
  </si>
  <si>
    <t>Orleans</t>
  </si>
  <si>
    <t>Groveland</t>
  </si>
  <si>
    <t>Hanson</t>
  </si>
  <si>
    <t>Great Barrington</t>
  </si>
  <si>
    <t>Georgetown</t>
  </si>
  <si>
    <t>Dedham</t>
  </si>
  <si>
    <t>Halifax</t>
  </si>
  <si>
    <t>Merrimac</t>
  </si>
  <si>
    <t>Marshfield</t>
  </si>
  <si>
    <t>Chatham</t>
  </si>
  <si>
    <t>Duxbury</t>
  </si>
  <si>
    <t>Pembroke</t>
  </si>
  <si>
    <t>Cambridge</t>
  </si>
  <si>
    <t>Littleton</t>
  </si>
  <si>
    <t>North Reading</t>
  </si>
  <si>
    <t>Royalston</t>
  </si>
  <si>
    <t>Fall River</t>
  </si>
  <si>
    <t>Ashburnham</t>
  </si>
  <si>
    <t>Dennis</t>
  </si>
  <si>
    <t>Hingham</t>
  </si>
  <si>
    <t>Fairhaven</t>
  </si>
  <si>
    <t>Ayer</t>
  </si>
  <si>
    <t>Wareham</t>
  </si>
  <si>
    <t>Avon</t>
  </si>
  <si>
    <t>Truro</t>
  </si>
  <si>
    <t>Harvard</t>
  </si>
  <si>
    <t>Norton</t>
  </si>
  <si>
    <t>New Bedford</t>
  </si>
  <si>
    <t>Princeton</t>
  </si>
  <si>
    <t>Templeton</t>
  </si>
  <si>
    <t>Haverhill</t>
  </si>
  <si>
    <t>East Bridgewater</t>
  </si>
  <si>
    <t>Wellfleet</t>
  </si>
  <si>
    <t>Gill</t>
  </si>
  <si>
    <t>Ipswich</t>
  </si>
  <si>
    <t>Norwell</t>
  </si>
  <si>
    <t>Sutton</t>
  </si>
  <si>
    <t>North Brookfield</t>
  </si>
  <si>
    <t>Wakefield</t>
  </si>
  <si>
    <t>Southborough</t>
  </si>
  <si>
    <t>Lynn</t>
  </si>
  <si>
    <t>Harwich</t>
  </si>
  <si>
    <t>Somerset</t>
  </si>
  <si>
    <t>Brimfield</t>
  </si>
  <si>
    <t>Hampden</t>
  </si>
  <si>
    <t>Manchester</t>
  </si>
  <si>
    <t>Amesbury</t>
  </si>
  <si>
    <t>Brewster</t>
  </si>
  <si>
    <t>Plainfield</t>
  </si>
  <si>
    <t>Chilmark</t>
  </si>
  <si>
    <t>Ashfield</t>
  </si>
  <si>
    <t>Sandwich</t>
  </si>
  <si>
    <t>Monroe</t>
  </si>
  <si>
    <t>Shelburne</t>
  </si>
  <si>
    <t>New Ashford</t>
  </si>
  <si>
    <t>Bourne</t>
  </si>
  <si>
    <t>Danvers</t>
  </si>
  <si>
    <t>Charlton</t>
  </si>
  <si>
    <t>Hull</t>
  </si>
  <si>
    <t>Marion</t>
  </si>
  <si>
    <t>Sterling</t>
  </si>
  <si>
    <t>Carver</t>
  </si>
  <si>
    <t>Sunderland</t>
  </si>
  <si>
    <t>Dunstable</t>
  </si>
  <si>
    <t>Hardwick</t>
  </si>
  <si>
    <t>West Tisbury</t>
  </si>
  <si>
    <t>Lancaster</t>
  </si>
  <si>
    <t>Brockton</t>
  </si>
  <si>
    <t>Tisbury</t>
  </si>
  <si>
    <t>Wellesley</t>
  </si>
  <si>
    <t>Boxford</t>
  </si>
  <si>
    <t>Peabody</t>
  </si>
  <si>
    <t>Eastham</t>
  </si>
  <si>
    <t>Wilbraham</t>
  </si>
  <si>
    <t>Marblehead</t>
  </si>
  <si>
    <t>Plainville</t>
  </si>
  <si>
    <t>Provincetown</t>
  </si>
  <si>
    <t>Grafton</t>
  </si>
  <si>
    <t>Beverly</t>
  </si>
  <si>
    <t>Lawrence</t>
  </si>
  <si>
    <t>Foxborough</t>
  </si>
  <si>
    <t>Holden</t>
  </si>
  <si>
    <t>North Andover</t>
  </si>
  <si>
    <t>Quincy</t>
  </si>
  <si>
    <t>Lowell</t>
  </si>
  <si>
    <t>Rockland</t>
  </si>
  <si>
    <t>Ludlow</t>
  </si>
  <si>
    <t>Conway</t>
  </si>
  <si>
    <t>Buckland</t>
  </si>
  <si>
    <t>Leverett</t>
  </si>
  <si>
    <t>Westwood</t>
  </si>
  <si>
    <t>Nahant</t>
  </si>
  <si>
    <t>Stoughton</t>
  </si>
  <si>
    <t>Yarmouth</t>
  </si>
  <si>
    <t>Hopedale</t>
  </si>
  <si>
    <t>Norwood</t>
  </si>
  <si>
    <t>Northbridge</t>
  </si>
  <si>
    <t>Athol</t>
  </si>
  <si>
    <t>Montague</t>
  </si>
  <si>
    <t>Barre</t>
  </si>
  <si>
    <t>Oak Bluffs</t>
  </si>
  <si>
    <t>West Boylston</t>
  </si>
  <si>
    <t>Southwick</t>
  </si>
  <si>
    <t>Orange</t>
  </si>
  <si>
    <t>Blandford</t>
  </si>
  <si>
    <t>Russell</t>
  </si>
  <si>
    <t>Worthington</t>
  </si>
  <si>
    <t>Paxton</t>
  </si>
  <si>
    <t>Dover</t>
  </si>
  <si>
    <t>Washington</t>
  </si>
  <si>
    <t>Greenfield</t>
  </si>
  <si>
    <t>Granville</t>
  </si>
  <si>
    <t>Holliston</t>
  </si>
  <si>
    <t>Bernardston</t>
  </si>
  <si>
    <t>Spencer</t>
  </si>
  <si>
    <t>Tolland</t>
  </si>
  <si>
    <t>Northfield</t>
  </si>
  <si>
    <t>Newton</t>
  </si>
  <si>
    <t>Oakham</t>
  </si>
  <si>
    <t>Clinton</t>
  </si>
  <si>
    <t>Belchertown</t>
  </si>
  <si>
    <t>Chester</t>
  </si>
  <si>
    <t>Sharon</t>
  </si>
  <si>
    <t>Shutesbury</t>
  </si>
  <si>
    <t>Erving</t>
  </si>
  <si>
    <t>Milton</t>
  </si>
  <si>
    <t>Dudley</t>
  </si>
  <si>
    <t>Montgomery</t>
  </si>
  <si>
    <t>Westfield</t>
  </si>
  <si>
    <t>Hubbardston</t>
  </si>
  <si>
    <t>Sturbridge</t>
  </si>
  <si>
    <t>Auburn</t>
  </si>
  <si>
    <t>Rowe</t>
  </si>
  <si>
    <t>Warwick</t>
  </si>
  <si>
    <t>Westborough</t>
  </si>
  <si>
    <t>Leominster</t>
  </si>
  <si>
    <t>Holbrook</t>
  </si>
  <si>
    <t>West Springfield</t>
  </si>
  <si>
    <t>Randolph</t>
  </si>
  <si>
    <t>Cohasset</t>
  </si>
  <si>
    <t>New Braintree</t>
  </si>
  <si>
    <t>Milford</t>
  </si>
  <si>
    <t>Woburn</t>
  </si>
  <si>
    <t>Aquinnah</t>
  </si>
  <si>
    <t>Brookfield</t>
  </si>
  <si>
    <t>Chesterfield</t>
  </si>
  <si>
    <t>Monson</t>
  </si>
  <si>
    <t>Southampton</t>
  </si>
  <si>
    <t>Charlemont</t>
  </si>
  <si>
    <t>Northborough</t>
  </si>
  <si>
    <t>Warren</t>
  </si>
  <si>
    <t>Medway</t>
  </si>
  <si>
    <t>Braintree</t>
  </si>
  <si>
    <t>Cummington</t>
  </si>
  <si>
    <t>Phillipston</t>
  </si>
  <si>
    <t>Oxford</t>
  </si>
  <si>
    <t>Southbridge</t>
  </si>
  <si>
    <t>Chicopee</t>
  </si>
  <si>
    <t>Brookline</t>
  </si>
  <si>
    <t>West Brookfield</t>
  </si>
  <si>
    <t>Gardner</t>
  </si>
  <si>
    <t>Agawam</t>
  </si>
  <si>
    <t>Fitchburg</t>
  </si>
  <si>
    <t>Holland</t>
  </si>
  <si>
    <t>Lenox</t>
  </si>
  <si>
    <t>Winchendon</t>
  </si>
  <si>
    <t>Carlisle</t>
  </si>
  <si>
    <t>Palmer</t>
  </si>
  <si>
    <t>Wales</t>
  </si>
  <si>
    <t>Hancock</t>
  </si>
  <si>
    <t>Savoy</t>
  </si>
  <si>
    <t>Lexington</t>
  </si>
  <si>
    <t>Longmeadow</t>
  </si>
  <si>
    <t>Maynard</t>
  </si>
  <si>
    <t>Boston</t>
  </si>
  <si>
    <t>Suffolk</t>
  </si>
  <si>
    <t>Holyoke</t>
  </si>
  <si>
    <t>Hatfield</t>
  </si>
  <si>
    <t>Ashby</t>
  </si>
  <si>
    <t>Leicester</t>
  </si>
  <si>
    <t>Goshen</t>
  </si>
  <si>
    <t>Peru</t>
  </si>
  <si>
    <t>Blackstone</t>
  </si>
  <si>
    <t>Bedford</t>
  </si>
  <si>
    <t>Millville</t>
  </si>
  <si>
    <t>Springfield</t>
  </si>
  <si>
    <t>Winthrop</t>
  </si>
  <si>
    <t>Egremont</t>
  </si>
  <si>
    <t>East Brookfield</t>
  </si>
  <si>
    <t>Framingham</t>
  </si>
  <si>
    <t>North Adams</t>
  </si>
  <si>
    <t>East Longmeadow</t>
  </si>
  <si>
    <t>Winchester</t>
  </si>
  <si>
    <t>Hadley</t>
  </si>
  <si>
    <t>Groton</t>
  </si>
  <si>
    <t>Somerville</t>
  </si>
  <si>
    <t>Webster</t>
  </si>
  <si>
    <t>Northampton</t>
  </si>
  <si>
    <t>Weston</t>
  </si>
  <si>
    <t>Williamsburg</t>
  </si>
  <si>
    <t>Heath</t>
  </si>
  <si>
    <t>Westhampton</t>
  </si>
  <si>
    <t>Townsend</t>
  </si>
  <si>
    <t>Waltham</t>
  </si>
  <si>
    <t>Stockbridge</t>
  </si>
  <si>
    <t>Mount Washington</t>
  </si>
  <si>
    <t>Monterey</t>
  </si>
  <si>
    <t>Hudson</t>
  </si>
  <si>
    <t>Granby</t>
  </si>
  <si>
    <t>Dracut</t>
  </si>
  <si>
    <t>Sandisfield</t>
  </si>
  <si>
    <t>South Hadley</t>
  </si>
  <si>
    <t>Pepperell</t>
  </si>
  <si>
    <t>Wilmington</t>
  </si>
  <si>
    <t>Burlington</t>
  </si>
  <si>
    <t>Tewksbury</t>
  </si>
  <si>
    <t>Huntington</t>
  </si>
  <si>
    <t>Easthampton</t>
  </si>
  <si>
    <t>Richmond</t>
  </si>
  <si>
    <t>Acton</t>
  </si>
  <si>
    <t>Shirley</t>
  </si>
  <si>
    <t>Petersham</t>
  </si>
  <si>
    <t>Natick</t>
  </si>
  <si>
    <t>Hinsdale</t>
  </si>
  <si>
    <t>Concord</t>
  </si>
  <si>
    <t>Boxborough</t>
  </si>
  <si>
    <t>Everett</t>
  </si>
  <si>
    <t>Billerica</t>
  </si>
  <si>
    <t>Otis</t>
  </si>
  <si>
    <t>Lanesborough</t>
  </si>
  <si>
    <t>Marlborough</t>
  </si>
  <si>
    <t>Clarksburg</t>
  </si>
  <si>
    <t>Sheffield</t>
  </si>
  <si>
    <t>Stoneham</t>
  </si>
  <si>
    <t>Dalton</t>
  </si>
  <si>
    <t>Becket</t>
  </si>
  <si>
    <t>Alford</t>
  </si>
  <si>
    <t>New Marlborough</t>
  </si>
  <si>
    <t>Sudbury</t>
  </si>
  <si>
    <t>Pelham</t>
  </si>
  <si>
    <t>Arlington</t>
  </si>
  <si>
    <t>Florida</t>
  </si>
  <si>
    <t>Lee</t>
  </si>
  <si>
    <t>Wayland</t>
  </si>
  <si>
    <t>Melrose</t>
  </si>
  <si>
    <t>Cheshire</t>
  </si>
  <si>
    <t>Stow</t>
  </si>
  <si>
    <t>Pittsfield</t>
  </si>
  <si>
    <t>Belmont</t>
  </si>
  <si>
    <t>Lincoln</t>
  </si>
  <si>
    <t>Adams</t>
  </si>
  <si>
    <t>Windsor</t>
  </si>
  <si>
    <t>Malden</t>
  </si>
  <si>
    <t>West Stockbridge</t>
  </si>
  <si>
    <t>Tyringham</t>
  </si>
  <si>
    <t>Chelsea</t>
  </si>
  <si>
    <t>Revere</t>
  </si>
  <si>
    <t>Gosnold</t>
  </si>
  <si>
    <t>Annual Estimates of the Resident Population for Minor Civil Divisions in Massachusetts: April 1, 2010 to July 1, 2021</t>
  </si>
  <si>
    <t>Single Year Change July 1, 2020- July 1, 2021</t>
  </si>
  <si>
    <t>Change 2020-2021</t>
  </si>
  <si>
    <t>Rank Change 2020-2021</t>
  </si>
  <si>
    <t>Percent Change 2020-2021</t>
  </si>
  <si>
    <t>Rank % Change 2020-2021</t>
  </si>
  <si>
    <t>Cumulative Change April 1, 2010 Base to July 1, 2021</t>
  </si>
  <si>
    <t>Subcounty Resident Population Estimates: April 1, 2020 to July 1, 2021 (SUB-EST2021). U.S. Census Bureau, Population Division. May 26, 2022</t>
  </si>
  <si>
    <t>UMass Donahue Institute</t>
  </si>
  <si>
    <t>Data sources:</t>
  </si>
  <si>
    <t>Subcounty Resident Population Estimates: April 1, 2010 to July 1, 2020 (SUB-EST2020). U.S. Census Bureau, Population Division. May 27,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</si>
</sst>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mmm\ d\,\ yyyy"/>
    <numFmt numFmtId="165" formatCode="_(* #,##0_);_(* \(#,##0\);_(* &quot;-&quot;??_);_(@_)"/>
    <numFmt numFmtId="166" formatCode="#,###"/>
    <numFmt numFmtId="167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4" borderId="1" xfId="0" applyFont="1" applyFill="1" applyBorder="1" applyAlignment="1" applyProtection="1">
      <alignment horizontal="center" vertical="center" wrapText="1"/>
      <protection locked="0"/>
    </xf>
    <xf numFmtId="0" fontId="0" fillId="5" borderId="1" xfId="0" applyFont="1" applyFill="1" applyBorder="1" applyAlignment="1" applyProtection="1">
      <alignment horizontal="center" vertical="center" wrapText="1"/>
      <protection locked="0"/>
    </xf>
    <xf numFmtId="165" fontId="0" fillId="6" borderId="1" xfId="1" applyNumberFormat="1" applyFont="1" applyFill="1" applyBorder="1" applyAlignment="1">
      <alignment horizontal="center" vertical="center" wrapText="1"/>
    </xf>
    <xf numFmtId="165" fontId="0" fillId="8" borderId="1" xfId="1" applyNumberFormat="1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165" fontId="1" fillId="7" borderId="1" xfId="1" applyNumberFormat="1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165" fontId="1" fillId="9" borderId="1" xfId="1" applyNumberFormat="1" applyFont="1" applyFill="1" applyBorder="1" applyAlignment="1">
      <alignment horizontal="center" vertical="center" wrapText="1"/>
    </xf>
    <xf numFmtId="0" fontId="0" fillId="10" borderId="7" xfId="0" applyFill="1" applyBorder="1"/>
    <xf numFmtId="166" fontId="0" fillId="10" borderId="7" xfId="0" applyNumberFormat="1" applyFill="1" applyBorder="1"/>
    <xf numFmtId="167" fontId="0" fillId="10" borderId="7" xfId="0" applyNumberFormat="1" applyFill="1" applyBorder="1"/>
    <xf numFmtId="0" fontId="0" fillId="10" borderId="6" xfId="0" applyFill="1" applyBorder="1"/>
    <xf numFmtId="166" fontId="0" fillId="10" borderId="6" xfId="0" applyNumberFormat="1" applyFill="1" applyBorder="1"/>
    <xf numFmtId="167" fontId="0" fillId="10" borderId="6" xfId="0" applyNumberFormat="1" applyFill="1" applyBorder="1"/>
    <xf numFmtId="166" fontId="0" fillId="10" borderId="2" xfId="0" applyNumberFormat="1" applyFill="1" applyBorder="1"/>
    <xf numFmtId="0" fontId="0" fillId="10" borderId="2" xfId="0" applyFill="1" applyBorder="1"/>
    <xf numFmtId="167" fontId="0" fillId="10" borderId="2" xfId="0" applyNumberFormat="1" applyFill="1" applyBorder="1"/>
    <xf numFmtId="0" fontId="2" fillId="0" borderId="0" xfId="0" applyFont="1" applyAlignment="1">
      <alignment wrapText="1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164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6" borderId="3" xfId="1" applyNumberFormat="1" applyFont="1" applyFill="1" applyBorder="1" applyAlignment="1">
      <alignment horizontal="center" vertical="center"/>
    </xf>
    <xf numFmtId="165" fontId="2" fillId="6" borderId="4" xfId="1" applyNumberFormat="1" applyFont="1" applyFill="1" applyBorder="1" applyAlignment="1">
      <alignment horizontal="center" vertical="center"/>
    </xf>
    <xf numFmtId="165" fontId="2" fillId="6" borderId="5" xfId="1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54"/>
  <sheetViews>
    <sheetView tabSelected="1" workbookViewId="0">
      <pane ySplit="3" topLeftCell="A4" activePane="bottomLeft" state="frozen"/>
      <selection pane="bottomLeft" sqref="A1:Z1"/>
    </sheetView>
  </sheetViews>
  <sheetFormatPr baseColWidth="10" defaultColWidth="8.83203125" defaultRowHeight="15" x14ac:dyDescent="0.2"/>
  <cols>
    <col min="1" max="1" width="17.1640625" bestFit="1" customWidth="1"/>
    <col min="2" max="2" width="10" bestFit="1" customWidth="1"/>
    <col min="3" max="18" width="9.33203125" customWidth="1"/>
    <col min="19" max="26" width="10.6640625" customWidth="1"/>
  </cols>
  <sheetData>
    <row r="1" spans="1:26" x14ac:dyDescent="0.2">
      <c r="A1" s="19" t="s">
        <v>366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1"/>
    </row>
    <row r="2" spans="1:26" ht="30" customHeight="1" x14ac:dyDescent="0.2">
      <c r="A2" s="22" t="s">
        <v>0</v>
      </c>
      <c r="B2" s="24" t="s">
        <v>1</v>
      </c>
      <c r="C2" s="26">
        <v>40269</v>
      </c>
      <c r="D2" s="27"/>
      <c r="E2" s="34" t="s">
        <v>2</v>
      </c>
      <c r="F2" s="35"/>
      <c r="G2" s="35"/>
      <c r="H2" s="35"/>
      <c r="I2" s="35"/>
      <c r="J2" s="35"/>
      <c r="K2" s="35"/>
      <c r="L2" s="35"/>
      <c r="M2" s="35"/>
      <c r="N2" s="35"/>
      <c r="O2" s="26">
        <v>43922</v>
      </c>
      <c r="P2" s="27"/>
      <c r="Q2" s="34" t="s">
        <v>2</v>
      </c>
      <c r="R2" s="36"/>
      <c r="S2" s="28" t="s">
        <v>367</v>
      </c>
      <c r="T2" s="29"/>
      <c r="U2" s="29"/>
      <c r="V2" s="30"/>
      <c r="W2" s="31" t="s">
        <v>372</v>
      </c>
      <c r="X2" s="32"/>
      <c r="Y2" s="32"/>
      <c r="Z2" s="33"/>
    </row>
    <row r="3" spans="1:26" ht="58" customHeight="1" x14ac:dyDescent="0.2">
      <c r="A3" s="23"/>
      <c r="B3" s="25"/>
      <c r="C3" s="1" t="s">
        <v>3</v>
      </c>
      <c r="D3" s="1" t="s">
        <v>4</v>
      </c>
      <c r="E3" s="2">
        <v>2010</v>
      </c>
      <c r="F3" s="2">
        <v>2011</v>
      </c>
      <c r="G3" s="2">
        <v>2012</v>
      </c>
      <c r="H3" s="2">
        <v>2013</v>
      </c>
      <c r="I3" s="2">
        <v>2014</v>
      </c>
      <c r="J3" s="2">
        <v>2015</v>
      </c>
      <c r="K3" s="2">
        <v>2016</v>
      </c>
      <c r="L3" s="2">
        <v>2017</v>
      </c>
      <c r="M3" s="2">
        <v>2018</v>
      </c>
      <c r="N3" s="2">
        <v>2019</v>
      </c>
      <c r="O3" s="1" t="s">
        <v>3</v>
      </c>
      <c r="P3" s="1" t="s">
        <v>4</v>
      </c>
      <c r="Q3" s="2">
        <v>2020</v>
      </c>
      <c r="R3" s="2">
        <v>2021</v>
      </c>
      <c r="S3" s="3" t="s">
        <v>368</v>
      </c>
      <c r="T3" s="3" t="s">
        <v>369</v>
      </c>
      <c r="U3" s="4" t="s">
        <v>370</v>
      </c>
      <c r="V3" s="4" t="s">
        <v>371</v>
      </c>
      <c r="W3" s="5" t="s">
        <v>5</v>
      </c>
      <c r="X3" s="6" t="s">
        <v>6</v>
      </c>
      <c r="Y3" s="7" t="s">
        <v>7</v>
      </c>
      <c r="Z3" s="8" t="s">
        <v>8</v>
      </c>
    </row>
    <row r="4" spans="1:26" x14ac:dyDescent="0.2">
      <c r="A4" s="9" t="s">
        <v>72</v>
      </c>
      <c r="B4" s="9" t="s">
        <v>26</v>
      </c>
      <c r="C4" s="10">
        <v>15985</v>
      </c>
      <c r="D4" s="10">
        <v>16026</v>
      </c>
      <c r="E4" s="10">
        <v>16044</v>
      </c>
      <c r="F4" s="10">
        <v>16078</v>
      </c>
      <c r="G4" s="10">
        <v>16098</v>
      </c>
      <c r="H4" s="10">
        <v>16168</v>
      </c>
      <c r="I4" s="10">
        <v>16235</v>
      </c>
      <c r="J4" s="10">
        <v>16273</v>
      </c>
      <c r="K4" s="10">
        <v>16346</v>
      </c>
      <c r="L4" s="10">
        <v>16430</v>
      </c>
      <c r="M4" s="10">
        <v>16548</v>
      </c>
      <c r="N4" s="10">
        <v>16684</v>
      </c>
      <c r="O4" s="10">
        <v>17062</v>
      </c>
      <c r="P4" s="10">
        <v>17071</v>
      </c>
      <c r="Q4" s="10">
        <v>17078</v>
      </c>
      <c r="R4" s="10">
        <v>17094</v>
      </c>
      <c r="S4" s="15">
        <f t="shared" ref="S4:S67" si="0">R4-Q4</f>
        <v>16</v>
      </c>
      <c r="T4" s="16">
        <f t="shared" ref="T4:T67" si="1">_xlfn.RANK.EQ(S4,$S$4:$S$354,0)</f>
        <v>87</v>
      </c>
      <c r="U4" s="17">
        <f t="shared" ref="U4:U67" si="2">S4/Q4</f>
        <v>9.3687785454971313E-4</v>
      </c>
      <c r="V4" s="16">
        <f t="shared" ref="V4:V67" si="3">_xlfn.RANK.EQ(U4,$U$4:$U$354,0)</f>
        <v>111</v>
      </c>
      <c r="W4" s="15">
        <f t="shared" ref="W4:W67" si="4">R4-D4</f>
        <v>1068</v>
      </c>
      <c r="X4" s="16">
        <f t="shared" ref="X4:X67" si="5">_xlfn.RANK.EQ(W4,$W$4:$W$354,0)</f>
        <v>108</v>
      </c>
      <c r="Y4" s="17">
        <f t="shared" ref="Y4:Y67" si="6">W4/D4</f>
        <v>6.6641707225758143E-2</v>
      </c>
      <c r="Z4" s="16">
        <f t="shared" ref="Z4:Z67" si="7">_xlfn.RANK.EQ(Y4,$Y$4:$Y$354,0)</f>
        <v>131</v>
      </c>
    </row>
    <row r="5" spans="1:26" x14ac:dyDescent="0.2">
      <c r="A5" s="9" t="s">
        <v>327</v>
      </c>
      <c r="B5" s="9" t="s">
        <v>12</v>
      </c>
      <c r="C5" s="10">
        <v>21924</v>
      </c>
      <c r="D5" s="10">
        <v>21912</v>
      </c>
      <c r="E5" s="10">
        <v>21983</v>
      </c>
      <c r="F5" s="10">
        <v>22277</v>
      </c>
      <c r="G5" s="10">
        <v>22681</v>
      </c>
      <c r="H5" s="10">
        <v>22936</v>
      </c>
      <c r="I5" s="10">
        <v>23265</v>
      </c>
      <c r="J5" s="10">
        <v>23500</v>
      </c>
      <c r="K5" s="10">
        <v>23625</v>
      </c>
      <c r="L5" s="10">
        <v>23731</v>
      </c>
      <c r="M5" s="10">
        <v>23684</v>
      </c>
      <c r="N5" s="10">
        <v>23670</v>
      </c>
      <c r="O5" s="10">
        <v>24021</v>
      </c>
      <c r="P5" s="10">
        <v>24046</v>
      </c>
      <c r="Q5" s="10">
        <v>23973</v>
      </c>
      <c r="R5" s="10">
        <v>23846</v>
      </c>
      <c r="S5" s="10">
        <f t="shared" si="0"/>
        <v>-127</v>
      </c>
      <c r="T5" s="9">
        <f t="shared" si="1"/>
        <v>283</v>
      </c>
      <c r="U5" s="11">
        <f t="shared" si="2"/>
        <v>-5.297626496475201E-3</v>
      </c>
      <c r="V5" s="9">
        <f t="shared" si="3"/>
        <v>271</v>
      </c>
      <c r="W5" s="10">
        <f t="shared" si="4"/>
        <v>1934</v>
      </c>
      <c r="X5" s="9">
        <f t="shared" si="5"/>
        <v>66</v>
      </c>
      <c r="Y5" s="11">
        <f t="shared" si="6"/>
        <v>8.8262139466958739E-2</v>
      </c>
      <c r="Z5" s="9">
        <f t="shared" si="7"/>
        <v>84</v>
      </c>
    </row>
    <row r="6" spans="1:26" x14ac:dyDescent="0.2">
      <c r="A6" s="9" t="s">
        <v>77</v>
      </c>
      <c r="B6" s="9" t="s">
        <v>38</v>
      </c>
      <c r="C6" s="10">
        <v>10303</v>
      </c>
      <c r="D6" s="10">
        <v>10304</v>
      </c>
      <c r="E6" s="10">
        <v>10308</v>
      </c>
      <c r="F6" s="10">
        <v>10305</v>
      </c>
      <c r="G6" s="10">
        <v>10324</v>
      </c>
      <c r="H6" s="10">
        <v>10348</v>
      </c>
      <c r="I6" s="10">
        <v>10401</v>
      </c>
      <c r="J6" s="10">
        <v>10456</v>
      </c>
      <c r="K6" s="10">
        <v>10489</v>
      </c>
      <c r="L6" s="10">
        <v>10528</v>
      </c>
      <c r="M6" s="10">
        <v>10597</v>
      </c>
      <c r="N6" s="10">
        <v>10631</v>
      </c>
      <c r="O6" s="10">
        <v>10559</v>
      </c>
      <c r="P6" s="10">
        <v>10546</v>
      </c>
      <c r="Q6" s="10">
        <v>10545</v>
      </c>
      <c r="R6" s="10">
        <v>10553</v>
      </c>
      <c r="S6" s="10">
        <f t="shared" si="0"/>
        <v>8</v>
      </c>
      <c r="T6" s="9">
        <f t="shared" si="1"/>
        <v>96</v>
      </c>
      <c r="U6" s="11">
        <f t="shared" si="2"/>
        <v>7.5865339023233763E-4</v>
      </c>
      <c r="V6" s="9">
        <f t="shared" si="3"/>
        <v>116</v>
      </c>
      <c r="W6" s="10">
        <f t="shared" si="4"/>
        <v>249</v>
      </c>
      <c r="X6" s="9">
        <f t="shared" si="5"/>
        <v>211</v>
      </c>
      <c r="Y6" s="11">
        <f t="shared" si="6"/>
        <v>2.4165372670807452E-2</v>
      </c>
      <c r="Z6" s="9">
        <f t="shared" si="7"/>
        <v>234</v>
      </c>
    </row>
    <row r="7" spans="1:26" x14ac:dyDescent="0.2">
      <c r="A7" s="9" t="s">
        <v>358</v>
      </c>
      <c r="B7" s="9" t="s">
        <v>16</v>
      </c>
      <c r="C7" s="10">
        <v>8485</v>
      </c>
      <c r="D7" s="10">
        <v>8486</v>
      </c>
      <c r="E7" s="10">
        <v>8481</v>
      </c>
      <c r="F7" s="10">
        <v>8427</v>
      </c>
      <c r="G7" s="10">
        <v>8425</v>
      </c>
      <c r="H7" s="10">
        <v>8385</v>
      </c>
      <c r="I7" s="10">
        <v>8323</v>
      </c>
      <c r="J7" s="10">
        <v>8242</v>
      </c>
      <c r="K7" s="10">
        <v>8182</v>
      </c>
      <c r="L7" s="10">
        <v>8130</v>
      </c>
      <c r="M7" s="10">
        <v>8103</v>
      </c>
      <c r="N7" s="10">
        <v>8029</v>
      </c>
      <c r="O7" s="10">
        <v>8166</v>
      </c>
      <c r="P7" s="10">
        <v>8151</v>
      </c>
      <c r="Q7" s="10">
        <v>8127</v>
      </c>
      <c r="R7" s="10">
        <v>8100</v>
      </c>
      <c r="S7" s="10">
        <f t="shared" si="0"/>
        <v>-27</v>
      </c>
      <c r="T7" s="9">
        <f t="shared" si="1"/>
        <v>232</v>
      </c>
      <c r="U7" s="11">
        <f t="shared" si="2"/>
        <v>-3.3222591362126247E-3</v>
      </c>
      <c r="V7" s="9">
        <f t="shared" si="3"/>
        <v>231</v>
      </c>
      <c r="W7" s="10">
        <f t="shared" si="4"/>
        <v>-386</v>
      </c>
      <c r="X7" s="9">
        <f t="shared" si="5"/>
        <v>344</v>
      </c>
      <c r="Y7" s="11">
        <f t="shared" si="6"/>
        <v>-4.5486683950035349E-2</v>
      </c>
      <c r="Z7" s="9">
        <f t="shared" si="7"/>
        <v>326</v>
      </c>
    </row>
    <row r="8" spans="1:26" x14ac:dyDescent="0.2">
      <c r="A8" s="9" t="s">
        <v>269</v>
      </c>
      <c r="B8" s="9" t="s">
        <v>152</v>
      </c>
      <c r="C8" s="10">
        <v>28438</v>
      </c>
      <c r="D8" s="10">
        <v>28438</v>
      </c>
      <c r="E8" s="10">
        <v>28451</v>
      </c>
      <c r="F8" s="10">
        <v>28609</v>
      </c>
      <c r="G8" s="10">
        <v>28656</v>
      </c>
      <c r="H8" s="10">
        <v>28730</v>
      </c>
      <c r="I8" s="10">
        <v>28737</v>
      </c>
      <c r="J8" s="10">
        <v>28768</v>
      </c>
      <c r="K8" s="10">
        <v>28696</v>
      </c>
      <c r="L8" s="10">
        <v>28670</v>
      </c>
      <c r="M8" s="10">
        <v>28710</v>
      </c>
      <c r="N8" s="10">
        <v>28580</v>
      </c>
      <c r="O8" s="10">
        <v>28692</v>
      </c>
      <c r="P8" s="10">
        <v>28699</v>
      </c>
      <c r="Q8" s="10">
        <v>28641</v>
      </c>
      <c r="R8" s="10">
        <v>28494</v>
      </c>
      <c r="S8" s="10">
        <f t="shared" si="0"/>
        <v>-147</v>
      </c>
      <c r="T8" s="9">
        <f t="shared" si="1"/>
        <v>291</v>
      </c>
      <c r="U8" s="11">
        <f t="shared" si="2"/>
        <v>-5.132502356761286E-3</v>
      </c>
      <c r="V8" s="9">
        <f t="shared" si="3"/>
        <v>264</v>
      </c>
      <c r="W8" s="10">
        <f t="shared" si="4"/>
        <v>56</v>
      </c>
      <c r="X8" s="9">
        <f t="shared" si="5"/>
        <v>254</v>
      </c>
      <c r="Y8" s="11">
        <f t="shared" si="6"/>
        <v>1.9691961460018286E-3</v>
      </c>
      <c r="Z8" s="9">
        <f t="shared" si="7"/>
        <v>278</v>
      </c>
    </row>
    <row r="9" spans="1:26" x14ac:dyDescent="0.2">
      <c r="A9" s="9" t="s">
        <v>344</v>
      </c>
      <c r="B9" s="9" t="s">
        <v>16</v>
      </c>
      <c r="C9" s="10">
        <v>494</v>
      </c>
      <c r="D9" s="10">
        <v>498</v>
      </c>
      <c r="E9" s="10">
        <v>498</v>
      </c>
      <c r="F9" s="10">
        <v>499</v>
      </c>
      <c r="G9" s="10">
        <v>499</v>
      </c>
      <c r="H9" s="10">
        <v>497</v>
      </c>
      <c r="I9" s="10">
        <v>498</v>
      </c>
      <c r="J9" s="10">
        <v>496</v>
      </c>
      <c r="K9" s="10">
        <v>494</v>
      </c>
      <c r="L9" s="10">
        <v>492</v>
      </c>
      <c r="M9" s="10">
        <v>492</v>
      </c>
      <c r="N9" s="10">
        <v>489</v>
      </c>
      <c r="O9" s="10">
        <v>486</v>
      </c>
      <c r="P9" s="10">
        <v>486</v>
      </c>
      <c r="Q9" s="10">
        <v>485</v>
      </c>
      <c r="R9" s="10">
        <v>484</v>
      </c>
      <c r="S9" s="10">
        <f t="shared" si="0"/>
        <v>-1</v>
      </c>
      <c r="T9" s="9">
        <f t="shared" si="1"/>
        <v>134</v>
      </c>
      <c r="U9" s="11">
        <f t="shared" si="2"/>
        <v>-2.0618556701030928E-3</v>
      </c>
      <c r="V9" s="9">
        <f t="shared" si="3"/>
        <v>191</v>
      </c>
      <c r="W9" s="10">
        <f t="shared" si="4"/>
        <v>-14</v>
      </c>
      <c r="X9" s="9">
        <f t="shared" si="5"/>
        <v>290</v>
      </c>
      <c r="Y9" s="11">
        <f t="shared" si="6"/>
        <v>-2.8112449799196786E-2</v>
      </c>
      <c r="Z9" s="9">
        <f t="shared" si="7"/>
        <v>307</v>
      </c>
    </row>
    <row r="10" spans="1:26" x14ac:dyDescent="0.2">
      <c r="A10" s="9" t="s">
        <v>154</v>
      </c>
      <c r="B10" s="9" t="s">
        <v>24</v>
      </c>
      <c r="C10" s="10">
        <v>16283</v>
      </c>
      <c r="D10" s="10">
        <v>16286</v>
      </c>
      <c r="E10" s="10">
        <v>16324</v>
      </c>
      <c r="F10" s="10">
        <v>16430</v>
      </c>
      <c r="G10" s="10">
        <v>16537</v>
      </c>
      <c r="H10" s="10">
        <v>16741</v>
      </c>
      <c r="I10" s="10">
        <v>17228</v>
      </c>
      <c r="J10" s="10">
        <v>17291</v>
      </c>
      <c r="K10" s="10">
        <v>17332</v>
      </c>
      <c r="L10" s="10">
        <v>17468</v>
      </c>
      <c r="M10" s="10">
        <v>17518</v>
      </c>
      <c r="N10" s="10">
        <v>17535</v>
      </c>
      <c r="O10" s="10">
        <v>17366</v>
      </c>
      <c r="P10" s="10">
        <v>17367</v>
      </c>
      <c r="Q10" s="10">
        <v>17345</v>
      </c>
      <c r="R10" s="10">
        <v>17269</v>
      </c>
      <c r="S10" s="10">
        <f t="shared" si="0"/>
        <v>-76</v>
      </c>
      <c r="T10" s="9">
        <f t="shared" si="1"/>
        <v>270</v>
      </c>
      <c r="U10" s="11">
        <f t="shared" si="2"/>
        <v>-4.3816661862208133E-3</v>
      </c>
      <c r="V10" s="9">
        <f t="shared" si="3"/>
        <v>247</v>
      </c>
      <c r="W10" s="10">
        <f t="shared" si="4"/>
        <v>983</v>
      </c>
      <c r="X10" s="9">
        <f t="shared" si="5"/>
        <v>115</v>
      </c>
      <c r="Y10" s="11">
        <f t="shared" si="6"/>
        <v>6.0358590200171924E-2</v>
      </c>
      <c r="Z10" s="9">
        <f t="shared" si="7"/>
        <v>143</v>
      </c>
    </row>
    <row r="11" spans="1:26" x14ac:dyDescent="0.2">
      <c r="A11" s="9" t="s">
        <v>54</v>
      </c>
      <c r="B11" s="9" t="s">
        <v>22</v>
      </c>
      <c r="C11" s="10">
        <v>37819</v>
      </c>
      <c r="D11" s="10">
        <v>37817</v>
      </c>
      <c r="E11" s="10">
        <v>38718</v>
      </c>
      <c r="F11" s="10">
        <v>39057</v>
      </c>
      <c r="G11" s="10">
        <v>39028</v>
      </c>
      <c r="H11" s="10">
        <v>39687</v>
      </c>
      <c r="I11" s="10">
        <v>39802</v>
      </c>
      <c r="J11" s="10">
        <v>39919</v>
      </c>
      <c r="K11" s="10">
        <v>40042</v>
      </c>
      <c r="L11" s="10">
        <v>39282</v>
      </c>
      <c r="M11" s="10">
        <v>39542</v>
      </c>
      <c r="N11" s="10">
        <v>40411</v>
      </c>
      <c r="O11" s="10">
        <v>39263</v>
      </c>
      <c r="P11" s="10">
        <v>39470</v>
      </c>
      <c r="Q11" s="10">
        <v>39489</v>
      </c>
      <c r="R11" s="10">
        <v>39378</v>
      </c>
      <c r="S11" s="10">
        <f t="shared" si="0"/>
        <v>-111</v>
      </c>
      <c r="T11" s="9">
        <f t="shared" si="1"/>
        <v>280</v>
      </c>
      <c r="U11" s="11">
        <f t="shared" si="2"/>
        <v>-2.8109093671655396E-3</v>
      </c>
      <c r="V11" s="9">
        <f t="shared" si="3"/>
        <v>215</v>
      </c>
      <c r="W11" s="10">
        <f t="shared" si="4"/>
        <v>1561</v>
      </c>
      <c r="X11" s="9">
        <f t="shared" si="5"/>
        <v>79</v>
      </c>
      <c r="Y11" s="11">
        <f t="shared" si="6"/>
        <v>4.127773223682471E-2</v>
      </c>
      <c r="Z11" s="9">
        <f t="shared" si="7"/>
        <v>197</v>
      </c>
    </row>
    <row r="12" spans="1:26" x14ac:dyDescent="0.2">
      <c r="A12" s="9" t="s">
        <v>66</v>
      </c>
      <c r="B12" s="9" t="s">
        <v>24</v>
      </c>
      <c r="C12" s="10">
        <v>33201</v>
      </c>
      <c r="D12" s="10">
        <v>33071</v>
      </c>
      <c r="E12" s="10">
        <v>33158</v>
      </c>
      <c r="F12" s="10">
        <v>33753</v>
      </c>
      <c r="G12" s="10">
        <v>34073</v>
      </c>
      <c r="H12" s="10">
        <v>34667</v>
      </c>
      <c r="I12" s="10">
        <v>35021</v>
      </c>
      <c r="J12" s="10">
        <v>35301</v>
      </c>
      <c r="K12" s="10">
        <v>35461</v>
      </c>
      <c r="L12" s="10">
        <v>35791</v>
      </c>
      <c r="M12" s="10">
        <v>36300</v>
      </c>
      <c r="N12" s="10">
        <v>36377</v>
      </c>
      <c r="O12" s="10">
        <v>36569</v>
      </c>
      <c r="P12" s="10">
        <v>36584</v>
      </c>
      <c r="Q12" s="10">
        <v>36580</v>
      </c>
      <c r="R12" s="10">
        <v>36517</v>
      </c>
      <c r="S12" s="10">
        <f t="shared" si="0"/>
        <v>-63</v>
      </c>
      <c r="T12" s="9">
        <f t="shared" si="1"/>
        <v>263</v>
      </c>
      <c r="U12" s="11">
        <f t="shared" si="2"/>
        <v>-1.7222525970475671E-3</v>
      </c>
      <c r="V12" s="9">
        <f t="shared" si="3"/>
        <v>178</v>
      </c>
      <c r="W12" s="10">
        <f t="shared" si="4"/>
        <v>3446</v>
      </c>
      <c r="X12" s="9">
        <f t="shared" si="5"/>
        <v>28</v>
      </c>
      <c r="Y12" s="11">
        <f t="shared" si="6"/>
        <v>0.10420005442835112</v>
      </c>
      <c r="Z12" s="9">
        <f t="shared" si="7"/>
        <v>54</v>
      </c>
    </row>
    <row r="13" spans="1:26" x14ac:dyDescent="0.2">
      <c r="A13" s="9" t="s">
        <v>251</v>
      </c>
      <c r="B13" s="9" t="s">
        <v>102</v>
      </c>
      <c r="C13" s="10">
        <v>311</v>
      </c>
      <c r="D13" s="10">
        <v>305</v>
      </c>
      <c r="E13" s="10">
        <v>306</v>
      </c>
      <c r="F13" s="10">
        <v>310</v>
      </c>
      <c r="G13" s="10">
        <v>312</v>
      </c>
      <c r="H13" s="10">
        <v>321</v>
      </c>
      <c r="I13" s="10">
        <v>322</v>
      </c>
      <c r="J13" s="10">
        <v>323</v>
      </c>
      <c r="K13" s="10">
        <v>323</v>
      </c>
      <c r="L13" s="10">
        <v>323</v>
      </c>
      <c r="M13" s="10">
        <v>323</v>
      </c>
      <c r="N13" s="10">
        <v>323</v>
      </c>
      <c r="O13" s="10">
        <v>439</v>
      </c>
      <c r="P13" s="10">
        <v>441</v>
      </c>
      <c r="Q13" s="10">
        <v>439</v>
      </c>
      <c r="R13" s="10">
        <v>450</v>
      </c>
      <c r="S13" s="10">
        <f t="shared" si="0"/>
        <v>11</v>
      </c>
      <c r="T13" s="9">
        <f t="shared" si="1"/>
        <v>92</v>
      </c>
      <c r="U13" s="11">
        <f t="shared" si="2"/>
        <v>2.5056947608200455E-2</v>
      </c>
      <c r="V13" s="9">
        <f t="shared" si="3"/>
        <v>8</v>
      </c>
      <c r="W13" s="10">
        <f t="shared" si="4"/>
        <v>145</v>
      </c>
      <c r="X13" s="9">
        <f t="shared" si="5"/>
        <v>231</v>
      </c>
      <c r="Y13" s="11">
        <f t="shared" si="6"/>
        <v>0.47540983606557374</v>
      </c>
      <c r="Z13" s="9">
        <f t="shared" si="7"/>
        <v>1</v>
      </c>
    </row>
    <row r="14" spans="1:26" x14ac:dyDescent="0.2">
      <c r="A14" s="9" t="s">
        <v>348</v>
      </c>
      <c r="B14" s="9" t="s">
        <v>12</v>
      </c>
      <c r="C14" s="10">
        <v>42844</v>
      </c>
      <c r="D14" s="10">
        <v>42829</v>
      </c>
      <c r="E14" s="10">
        <v>42946</v>
      </c>
      <c r="F14" s="10">
        <v>43405</v>
      </c>
      <c r="G14" s="10">
        <v>43863</v>
      </c>
      <c r="H14" s="10">
        <v>44271</v>
      </c>
      <c r="I14" s="10">
        <v>44636</v>
      </c>
      <c r="J14" s="10">
        <v>44936</v>
      </c>
      <c r="K14" s="10">
        <v>45260</v>
      </c>
      <c r="L14" s="10">
        <v>45426</v>
      </c>
      <c r="M14" s="10">
        <v>45512</v>
      </c>
      <c r="N14" s="10">
        <v>45550</v>
      </c>
      <c r="O14" s="10">
        <v>46308</v>
      </c>
      <c r="P14" s="10">
        <v>46374</v>
      </c>
      <c r="Q14" s="10">
        <v>46219</v>
      </c>
      <c r="R14" s="10">
        <v>45617</v>
      </c>
      <c r="S14" s="10">
        <f t="shared" si="0"/>
        <v>-602</v>
      </c>
      <c r="T14" s="9">
        <f t="shared" si="1"/>
        <v>339</v>
      </c>
      <c r="U14" s="11">
        <f t="shared" si="2"/>
        <v>-1.3024946450593912E-2</v>
      </c>
      <c r="V14" s="9">
        <f t="shared" si="3"/>
        <v>329</v>
      </c>
      <c r="W14" s="10">
        <f t="shared" si="4"/>
        <v>2788</v>
      </c>
      <c r="X14" s="9">
        <f t="shared" si="5"/>
        <v>42</v>
      </c>
      <c r="Y14" s="11">
        <f t="shared" si="6"/>
        <v>6.5096079759041775E-2</v>
      </c>
      <c r="Z14" s="9">
        <f t="shared" si="7"/>
        <v>134</v>
      </c>
    </row>
    <row r="15" spans="1:26" x14ac:dyDescent="0.2">
      <c r="A15" s="9" t="s">
        <v>125</v>
      </c>
      <c r="B15" s="9" t="s">
        <v>10</v>
      </c>
      <c r="C15" s="10">
        <v>6081</v>
      </c>
      <c r="D15" s="10">
        <v>6076</v>
      </c>
      <c r="E15" s="10">
        <v>6086</v>
      </c>
      <c r="F15" s="10">
        <v>6109</v>
      </c>
      <c r="G15" s="10">
        <v>6138</v>
      </c>
      <c r="H15" s="10">
        <v>6158</v>
      </c>
      <c r="I15" s="10">
        <v>6180</v>
      </c>
      <c r="J15" s="10">
        <v>6200</v>
      </c>
      <c r="K15" s="10">
        <v>6225</v>
      </c>
      <c r="L15" s="10">
        <v>6306</v>
      </c>
      <c r="M15" s="10">
        <v>6335</v>
      </c>
      <c r="N15" s="10">
        <v>6341</v>
      </c>
      <c r="O15" s="10">
        <v>6315</v>
      </c>
      <c r="P15" s="10">
        <v>6312</v>
      </c>
      <c r="Q15" s="10">
        <v>6311</v>
      </c>
      <c r="R15" s="10">
        <v>6341</v>
      </c>
      <c r="S15" s="10">
        <f t="shared" si="0"/>
        <v>30</v>
      </c>
      <c r="T15" s="9">
        <f t="shared" si="1"/>
        <v>73</v>
      </c>
      <c r="U15" s="11">
        <f t="shared" si="2"/>
        <v>4.7536048169862146E-3</v>
      </c>
      <c r="V15" s="9">
        <f t="shared" si="3"/>
        <v>62</v>
      </c>
      <c r="W15" s="10">
        <f t="shared" si="4"/>
        <v>265</v>
      </c>
      <c r="X15" s="9">
        <f t="shared" si="5"/>
        <v>209</v>
      </c>
      <c r="Y15" s="11">
        <f t="shared" si="6"/>
        <v>4.3614219881500986E-2</v>
      </c>
      <c r="Z15" s="9">
        <f t="shared" si="7"/>
        <v>192</v>
      </c>
    </row>
    <row r="16" spans="1:26" x14ac:dyDescent="0.2">
      <c r="A16" s="9" t="s">
        <v>286</v>
      </c>
      <c r="B16" s="9" t="s">
        <v>12</v>
      </c>
      <c r="C16" s="10">
        <v>3074</v>
      </c>
      <c r="D16" s="10">
        <v>3077</v>
      </c>
      <c r="E16" s="10">
        <v>3085</v>
      </c>
      <c r="F16" s="10">
        <v>3116</v>
      </c>
      <c r="G16" s="10">
        <v>3153</v>
      </c>
      <c r="H16" s="10">
        <v>3175</v>
      </c>
      <c r="I16" s="10">
        <v>3196</v>
      </c>
      <c r="J16" s="10">
        <v>3203</v>
      </c>
      <c r="K16" s="10">
        <v>3207</v>
      </c>
      <c r="L16" s="10">
        <v>3221</v>
      </c>
      <c r="M16" s="10">
        <v>3225</v>
      </c>
      <c r="N16" s="10">
        <v>3219</v>
      </c>
      <c r="O16" s="10">
        <v>3193</v>
      </c>
      <c r="P16" s="10">
        <v>3197</v>
      </c>
      <c r="Q16" s="10">
        <v>3189</v>
      </c>
      <c r="R16" s="10">
        <v>3170</v>
      </c>
      <c r="S16" s="10">
        <f t="shared" si="0"/>
        <v>-19</v>
      </c>
      <c r="T16" s="9">
        <f t="shared" si="1"/>
        <v>213</v>
      </c>
      <c r="U16" s="11">
        <f t="shared" si="2"/>
        <v>-5.9579805581687047E-3</v>
      </c>
      <c r="V16" s="9">
        <f t="shared" si="3"/>
        <v>288</v>
      </c>
      <c r="W16" s="10">
        <f t="shared" si="4"/>
        <v>93</v>
      </c>
      <c r="X16" s="9">
        <f t="shared" si="5"/>
        <v>241</v>
      </c>
      <c r="Y16" s="11">
        <f t="shared" si="6"/>
        <v>3.0224244393890154E-2</v>
      </c>
      <c r="Z16" s="9">
        <f t="shared" si="7"/>
        <v>215</v>
      </c>
    </row>
    <row r="17" spans="1:26" x14ac:dyDescent="0.2">
      <c r="A17" s="9" t="s">
        <v>158</v>
      </c>
      <c r="B17" s="9" t="s">
        <v>20</v>
      </c>
      <c r="C17" s="10">
        <v>1737</v>
      </c>
      <c r="D17" s="10">
        <v>1739</v>
      </c>
      <c r="E17" s="10">
        <v>1736</v>
      </c>
      <c r="F17" s="10">
        <v>1740</v>
      </c>
      <c r="G17" s="10">
        <v>1740</v>
      </c>
      <c r="H17" s="10">
        <v>1737</v>
      </c>
      <c r="I17" s="10">
        <v>1737</v>
      </c>
      <c r="J17" s="10">
        <v>1733</v>
      </c>
      <c r="K17" s="10">
        <v>1728</v>
      </c>
      <c r="L17" s="10">
        <v>1732</v>
      </c>
      <c r="M17" s="10">
        <v>1730</v>
      </c>
      <c r="N17" s="10">
        <v>1720</v>
      </c>
      <c r="O17" s="10">
        <v>1695</v>
      </c>
      <c r="P17" s="10">
        <v>1694</v>
      </c>
      <c r="Q17" s="10">
        <v>1692</v>
      </c>
      <c r="R17" s="10">
        <v>1691</v>
      </c>
      <c r="S17" s="10">
        <f t="shared" si="0"/>
        <v>-1</v>
      </c>
      <c r="T17" s="9">
        <f t="shared" si="1"/>
        <v>134</v>
      </c>
      <c r="U17" s="11">
        <f t="shared" si="2"/>
        <v>-5.9101654846335696E-4</v>
      </c>
      <c r="V17" s="9">
        <f t="shared" si="3"/>
        <v>143</v>
      </c>
      <c r="W17" s="10">
        <f t="shared" si="4"/>
        <v>-48</v>
      </c>
      <c r="X17" s="9">
        <f t="shared" si="5"/>
        <v>307</v>
      </c>
      <c r="Y17" s="11">
        <f t="shared" si="6"/>
        <v>-2.7602070155261643E-2</v>
      </c>
      <c r="Z17" s="9">
        <f t="shared" si="7"/>
        <v>305</v>
      </c>
    </row>
    <row r="18" spans="1:26" x14ac:dyDescent="0.2">
      <c r="A18" s="9" t="s">
        <v>78</v>
      </c>
      <c r="B18" s="9" t="s">
        <v>12</v>
      </c>
      <c r="C18" s="10">
        <v>16593</v>
      </c>
      <c r="D18" s="10">
        <v>16620</v>
      </c>
      <c r="E18" s="10">
        <v>16669</v>
      </c>
      <c r="F18" s="10">
        <v>16855</v>
      </c>
      <c r="G18" s="10">
        <v>17051</v>
      </c>
      <c r="H18" s="10">
        <v>17201</v>
      </c>
      <c r="I18" s="10">
        <v>17351</v>
      </c>
      <c r="J18" s="10">
        <v>17579</v>
      </c>
      <c r="K18" s="10">
        <v>17604</v>
      </c>
      <c r="L18" s="10">
        <v>17801</v>
      </c>
      <c r="M18" s="10">
        <v>17822</v>
      </c>
      <c r="N18" s="10">
        <v>17817</v>
      </c>
      <c r="O18" s="10">
        <v>18832</v>
      </c>
      <c r="P18" s="10">
        <v>18849</v>
      </c>
      <c r="Q18" s="10">
        <v>18838</v>
      </c>
      <c r="R18" s="10">
        <v>18560</v>
      </c>
      <c r="S18" s="10">
        <f t="shared" si="0"/>
        <v>-278</v>
      </c>
      <c r="T18" s="9">
        <f t="shared" si="1"/>
        <v>315</v>
      </c>
      <c r="U18" s="11">
        <f t="shared" si="2"/>
        <v>-1.4757405244718124E-2</v>
      </c>
      <c r="V18" s="9">
        <f t="shared" si="3"/>
        <v>342</v>
      </c>
      <c r="W18" s="10">
        <f t="shared" si="4"/>
        <v>1940</v>
      </c>
      <c r="X18" s="9">
        <f t="shared" si="5"/>
        <v>65</v>
      </c>
      <c r="Y18" s="11">
        <f t="shared" si="6"/>
        <v>0.11672683513838748</v>
      </c>
      <c r="Z18" s="9">
        <f t="shared" si="7"/>
        <v>38</v>
      </c>
    </row>
    <row r="19" spans="1:26" x14ac:dyDescent="0.2">
      <c r="A19" s="9" t="s">
        <v>205</v>
      </c>
      <c r="B19" s="9" t="s">
        <v>10</v>
      </c>
      <c r="C19" s="10">
        <v>11584</v>
      </c>
      <c r="D19" s="10">
        <v>11579</v>
      </c>
      <c r="E19" s="10">
        <v>11616</v>
      </c>
      <c r="F19" s="10">
        <v>11629</v>
      </c>
      <c r="G19" s="10">
        <v>11660</v>
      </c>
      <c r="H19" s="10">
        <v>11679</v>
      </c>
      <c r="I19" s="10">
        <v>11679</v>
      </c>
      <c r="J19" s="10">
        <v>11675</v>
      </c>
      <c r="K19" s="10">
        <v>11668</v>
      </c>
      <c r="L19" s="10">
        <v>11712</v>
      </c>
      <c r="M19" s="10">
        <v>11731</v>
      </c>
      <c r="N19" s="10">
        <v>11713</v>
      </c>
      <c r="O19" s="10">
        <v>11945</v>
      </c>
      <c r="P19" s="10">
        <v>11941</v>
      </c>
      <c r="Q19" s="10">
        <v>11929</v>
      </c>
      <c r="R19" s="10">
        <v>11905</v>
      </c>
      <c r="S19" s="10">
        <f t="shared" si="0"/>
        <v>-24</v>
      </c>
      <c r="T19" s="9">
        <f t="shared" si="1"/>
        <v>225</v>
      </c>
      <c r="U19" s="11">
        <f t="shared" si="2"/>
        <v>-2.0119037639366251E-3</v>
      </c>
      <c r="V19" s="9">
        <f t="shared" si="3"/>
        <v>186</v>
      </c>
      <c r="W19" s="10">
        <f t="shared" si="4"/>
        <v>326</v>
      </c>
      <c r="X19" s="9">
        <f t="shared" si="5"/>
        <v>200</v>
      </c>
      <c r="Y19" s="11">
        <f t="shared" si="6"/>
        <v>2.8154417479920545E-2</v>
      </c>
      <c r="Z19" s="9">
        <f t="shared" si="7"/>
        <v>224</v>
      </c>
    </row>
    <row r="20" spans="1:26" x14ac:dyDescent="0.2">
      <c r="A20" s="9" t="s">
        <v>61</v>
      </c>
      <c r="B20" s="9" t="s">
        <v>38</v>
      </c>
      <c r="C20" s="10">
        <v>43593</v>
      </c>
      <c r="D20" s="10">
        <v>43570</v>
      </c>
      <c r="E20" s="10">
        <v>43589</v>
      </c>
      <c r="F20" s="10">
        <v>43669</v>
      </c>
      <c r="G20" s="10">
        <v>43817</v>
      </c>
      <c r="H20" s="10">
        <v>43940</v>
      </c>
      <c r="I20" s="10">
        <v>44138</v>
      </c>
      <c r="J20" s="10">
        <v>44315</v>
      </c>
      <c r="K20" s="10">
        <v>44435</v>
      </c>
      <c r="L20" s="10">
        <v>44808</v>
      </c>
      <c r="M20" s="10">
        <v>45205</v>
      </c>
      <c r="N20" s="10">
        <v>45210</v>
      </c>
      <c r="O20" s="10">
        <v>46461</v>
      </c>
      <c r="P20" s="10">
        <v>46429</v>
      </c>
      <c r="Q20" s="10">
        <v>46445</v>
      </c>
      <c r="R20" s="10">
        <v>46580</v>
      </c>
      <c r="S20" s="10">
        <f t="shared" si="0"/>
        <v>135</v>
      </c>
      <c r="T20" s="9">
        <f t="shared" si="1"/>
        <v>29</v>
      </c>
      <c r="U20" s="11">
        <f t="shared" si="2"/>
        <v>2.9066637958876092E-3</v>
      </c>
      <c r="V20" s="9">
        <f t="shared" si="3"/>
        <v>78</v>
      </c>
      <c r="W20" s="10">
        <f t="shared" si="4"/>
        <v>3010</v>
      </c>
      <c r="X20" s="9">
        <f t="shared" si="5"/>
        <v>35</v>
      </c>
      <c r="Y20" s="11">
        <f t="shared" si="6"/>
        <v>6.9084232269910492E-2</v>
      </c>
      <c r="Z20" s="9">
        <f t="shared" si="7"/>
        <v>121</v>
      </c>
    </row>
    <row r="21" spans="1:26" x14ac:dyDescent="0.2">
      <c r="A21" s="9" t="s">
        <v>239</v>
      </c>
      <c r="B21" s="9" t="s">
        <v>10</v>
      </c>
      <c r="C21" s="10">
        <v>16188</v>
      </c>
      <c r="D21" s="10">
        <v>16219</v>
      </c>
      <c r="E21" s="10">
        <v>16234</v>
      </c>
      <c r="F21" s="10">
        <v>16301</v>
      </c>
      <c r="G21" s="10">
        <v>16372</v>
      </c>
      <c r="H21" s="10">
        <v>16435</v>
      </c>
      <c r="I21" s="10">
        <v>16533</v>
      </c>
      <c r="J21" s="10">
        <v>16579</v>
      </c>
      <c r="K21" s="10">
        <v>16616</v>
      </c>
      <c r="L21" s="10">
        <v>16692</v>
      </c>
      <c r="M21" s="10">
        <v>16757</v>
      </c>
      <c r="N21" s="10">
        <v>16743</v>
      </c>
      <c r="O21" s="10">
        <v>16889</v>
      </c>
      <c r="P21" s="10">
        <v>16886</v>
      </c>
      <c r="Q21" s="10">
        <v>16862</v>
      </c>
      <c r="R21" s="10">
        <v>16830</v>
      </c>
      <c r="S21" s="10">
        <f t="shared" si="0"/>
        <v>-32</v>
      </c>
      <c r="T21" s="9">
        <f t="shared" si="1"/>
        <v>241</v>
      </c>
      <c r="U21" s="11">
        <f t="shared" si="2"/>
        <v>-1.8977582730399715E-3</v>
      </c>
      <c r="V21" s="9">
        <f t="shared" si="3"/>
        <v>182</v>
      </c>
      <c r="W21" s="10">
        <f t="shared" si="4"/>
        <v>611</v>
      </c>
      <c r="X21" s="9">
        <f t="shared" si="5"/>
        <v>154</v>
      </c>
      <c r="Y21" s="11">
        <f t="shared" si="6"/>
        <v>3.7671866329613418E-2</v>
      </c>
      <c r="Z21" s="9">
        <f t="shared" si="7"/>
        <v>203</v>
      </c>
    </row>
    <row r="22" spans="1:26" x14ac:dyDescent="0.2">
      <c r="A22" s="9" t="s">
        <v>131</v>
      </c>
      <c r="B22" s="9" t="s">
        <v>14</v>
      </c>
      <c r="C22" s="10">
        <v>4356</v>
      </c>
      <c r="D22" s="10">
        <v>4355</v>
      </c>
      <c r="E22" s="10">
        <v>4364</v>
      </c>
      <c r="F22" s="10">
        <v>4377</v>
      </c>
      <c r="G22" s="10">
        <v>4403</v>
      </c>
      <c r="H22" s="10">
        <v>4446</v>
      </c>
      <c r="I22" s="10">
        <v>4463</v>
      </c>
      <c r="J22" s="10">
        <v>4464</v>
      </c>
      <c r="K22" s="10">
        <v>4485</v>
      </c>
      <c r="L22" s="10">
        <v>4497</v>
      </c>
      <c r="M22" s="10">
        <v>4509</v>
      </c>
      <c r="N22" s="10">
        <v>4552</v>
      </c>
      <c r="O22" s="10">
        <v>4777</v>
      </c>
      <c r="P22" s="10">
        <v>4785</v>
      </c>
      <c r="Q22" s="10">
        <v>4784</v>
      </c>
      <c r="R22" s="10">
        <v>4755</v>
      </c>
      <c r="S22" s="10">
        <f t="shared" si="0"/>
        <v>-29</v>
      </c>
      <c r="T22" s="9">
        <f t="shared" si="1"/>
        <v>238</v>
      </c>
      <c r="U22" s="11">
        <f t="shared" si="2"/>
        <v>-6.061872909698997E-3</v>
      </c>
      <c r="V22" s="9">
        <f t="shared" si="3"/>
        <v>290</v>
      </c>
      <c r="W22" s="10">
        <f t="shared" si="4"/>
        <v>400</v>
      </c>
      <c r="X22" s="9">
        <f t="shared" si="5"/>
        <v>185</v>
      </c>
      <c r="Y22" s="11">
        <f t="shared" si="6"/>
        <v>9.1848450057405287E-2</v>
      </c>
      <c r="Z22" s="9">
        <f t="shared" si="7"/>
        <v>80</v>
      </c>
    </row>
    <row r="23" spans="1:26" x14ac:dyDescent="0.2">
      <c r="A23" s="9" t="s">
        <v>129</v>
      </c>
      <c r="B23" s="9" t="s">
        <v>12</v>
      </c>
      <c r="C23" s="10">
        <v>7427</v>
      </c>
      <c r="D23" s="10">
        <v>7425</v>
      </c>
      <c r="E23" s="10">
        <v>7465</v>
      </c>
      <c r="F23" s="10">
        <v>7594</v>
      </c>
      <c r="G23" s="10">
        <v>7719</v>
      </c>
      <c r="H23" s="10">
        <v>7862</v>
      </c>
      <c r="I23" s="10">
        <v>7921</v>
      </c>
      <c r="J23" s="10">
        <v>8000</v>
      </c>
      <c r="K23" s="10">
        <v>8086</v>
      </c>
      <c r="L23" s="10">
        <v>8130</v>
      </c>
      <c r="M23" s="10">
        <v>8141</v>
      </c>
      <c r="N23" s="10">
        <v>8201</v>
      </c>
      <c r="O23" s="10">
        <v>8479</v>
      </c>
      <c r="P23" s="10">
        <v>8480</v>
      </c>
      <c r="Q23" s="10">
        <v>8473</v>
      </c>
      <c r="R23" s="10">
        <v>8400</v>
      </c>
      <c r="S23" s="10">
        <f t="shared" si="0"/>
        <v>-73</v>
      </c>
      <c r="T23" s="9">
        <f t="shared" si="1"/>
        <v>265</v>
      </c>
      <c r="U23" s="11">
        <f t="shared" si="2"/>
        <v>-8.615602502065384E-3</v>
      </c>
      <c r="V23" s="9">
        <f t="shared" si="3"/>
        <v>308</v>
      </c>
      <c r="W23" s="10">
        <f t="shared" si="4"/>
        <v>975</v>
      </c>
      <c r="X23" s="9">
        <f t="shared" si="5"/>
        <v>116</v>
      </c>
      <c r="Y23" s="11">
        <f t="shared" si="6"/>
        <v>0.13131313131313133</v>
      </c>
      <c r="Z23" s="9">
        <f t="shared" si="7"/>
        <v>32</v>
      </c>
    </row>
    <row r="24" spans="1:26" x14ac:dyDescent="0.2">
      <c r="A24" s="9" t="s">
        <v>74</v>
      </c>
      <c r="B24" s="9" t="s">
        <v>74</v>
      </c>
      <c r="C24" s="10">
        <v>45193</v>
      </c>
      <c r="D24" s="10">
        <v>45195</v>
      </c>
      <c r="E24" s="10">
        <v>45157</v>
      </c>
      <c r="F24" s="10">
        <v>44875</v>
      </c>
      <c r="G24" s="10">
        <v>44768</v>
      </c>
      <c r="H24" s="10">
        <v>44618</v>
      </c>
      <c r="I24" s="10">
        <v>44518</v>
      </c>
      <c r="J24" s="10">
        <v>44345</v>
      </c>
      <c r="K24" s="10">
        <v>44272</v>
      </c>
      <c r="L24" s="10">
        <v>44426</v>
      </c>
      <c r="M24" s="10">
        <v>44736</v>
      </c>
      <c r="N24" s="10">
        <v>44477</v>
      </c>
      <c r="O24" s="10">
        <v>48916</v>
      </c>
      <c r="P24" s="10">
        <v>48923</v>
      </c>
      <c r="Q24" s="10">
        <v>48919</v>
      </c>
      <c r="R24" s="10">
        <v>49583</v>
      </c>
      <c r="S24" s="10">
        <f t="shared" si="0"/>
        <v>664</v>
      </c>
      <c r="T24" s="9">
        <f t="shared" si="1"/>
        <v>4</v>
      </c>
      <c r="U24" s="11">
        <f t="shared" si="2"/>
        <v>1.3573458165538952E-2</v>
      </c>
      <c r="V24" s="9">
        <f t="shared" si="3"/>
        <v>28</v>
      </c>
      <c r="W24" s="10">
        <f t="shared" si="4"/>
        <v>4388</v>
      </c>
      <c r="X24" s="9">
        <f t="shared" si="5"/>
        <v>18</v>
      </c>
      <c r="Y24" s="11">
        <f t="shared" si="6"/>
        <v>9.7090386104657589E-2</v>
      </c>
      <c r="Z24" s="9">
        <f t="shared" si="7"/>
        <v>69</v>
      </c>
    </row>
    <row r="25" spans="1:26" x14ac:dyDescent="0.2">
      <c r="A25" s="9" t="s">
        <v>207</v>
      </c>
      <c r="B25" s="9" t="s">
        <v>10</v>
      </c>
      <c r="C25" s="10">
        <v>5398</v>
      </c>
      <c r="D25" s="10">
        <v>5401</v>
      </c>
      <c r="E25" s="10">
        <v>5406</v>
      </c>
      <c r="F25" s="10">
        <v>5413</v>
      </c>
      <c r="G25" s="10">
        <v>5434</v>
      </c>
      <c r="H25" s="10">
        <v>5451</v>
      </c>
      <c r="I25" s="10">
        <v>5479</v>
      </c>
      <c r="J25" s="10">
        <v>5497</v>
      </c>
      <c r="K25" s="10">
        <v>5513</v>
      </c>
      <c r="L25" s="10">
        <v>5564</v>
      </c>
      <c r="M25" s="10">
        <v>5575</v>
      </c>
      <c r="N25" s="10">
        <v>5582</v>
      </c>
      <c r="O25" s="10">
        <v>5530</v>
      </c>
      <c r="P25" s="10">
        <v>5529</v>
      </c>
      <c r="Q25" s="10">
        <v>5523</v>
      </c>
      <c r="R25" s="10">
        <v>5526</v>
      </c>
      <c r="S25" s="10">
        <f t="shared" si="0"/>
        <v>3</v>
      </c>
      <c r="T25" s="9">
        <f t="shared" si="1"/>
        <v>107</v>
      </c>
      <c r="U25" s="11">
        <f t="shared" si="2"/>
        <v>5.4318305268875606E-4</v>
      </c>
      <c r="V25" s="9">
        <f t="shared" si="3"/>
        <v>119</v>
      </c>
      <c r="W25" s="10">
        <f t="shared" si="4"/>
        <v>125</v>
      </c>
      <c r="X25" s="9">
        <f t="shared" si="5"/>
        <v>233</v>
      </c>
      <c r="Y25" s="11">
        <f t="shared" si="6"/>
        <v>2.3143862247731902E-2</v>
      </c>
      <c r="Z25" s="9">
        <f t="shared" si="7"/>
        <v>237</v>
      </c>
    </row>
    <row r="26" spans="1:26" x14ac:dyDescent="0.2">
      <c r="A26" s="9" t="s">
        <v>343</v>
      </c>
      <c r="B26" s="9" t="s">
        <v>16</v>
      </c>
      <c r="C26" s="10">
        <v>1779</v>
      </c>
      <c r="D26" s="10">
        <v>1782</v>
      </c>
      <c r="E26" s="10">
        <v>1777</v>
      </c>
      <c r="F26" s="10">
        <v>1776</v>
      </c>
      <c r="G26" s="10">
        <v>1778</v>
      </c>
      <c r="H26" s="10">
        <v>1773</v>
      </c>
      <c r="I26" s="10">
        <v>1767</v>
      </c>
      <c r="J26" s="10">
        <v>1754</v>
      </c>
      <c r="K26" s="10">
        <v>1741</v>
      </c>
      <c r="L26" s="10">
        <v>1734</v>
      </c>
      <c r="M26" s="10">
        <v>1735</v>
      </c>
      <c r="N26" s="10">
        <v>1721</v>
      </c>
      <c r="O26" s="10">
        <v>1931</v>
      </c>
      <c r="P26" s="10">
        <v>1935</v>
      </c>
      <c r="Q26" s="10">
        <v>1930</v>
      </c>
      <c r="R26" s="10">
        <v>1932</v>
      </c>
      <c r="S26" s="10">
        <f t="shared" si="0"/>
        <v>2</v>
      </c>
      <c r="T26" s="9">
        <f t="shared" si="1"/>
        <v>111</v>
      </c>
      <c r="U26" s="11">
        <f t="shared" si="2"/>
        <v>1.0362694300518134E-3</v>
      </c>
      <c r="V26" s="9">
        <f t="shared" si="3"/>
        <v>106</v>
      </c>
      <c r="W26" s="10">
        <f t="shared" si="4"/>
        <v>150</v>
      </c>
      <c r="X26" s="9">
        <f t="shared" si="5"/>
        <v>229</v>
      </c>
      <c r="Y26" s="11">
        <f t="shared" si="6"/>
        <v>8.4175084175084181E-2</v>
      </c>
      <c r="Z26" s="9">
        <f t="shared" si="7"/>
        <v>93</v>
      </c>
    </row>
    <row r="27" spans="1:26" x14ac:dyDescent="0.2">
      <c r="A27" s="9" t="s">
        <v>291</v>
      </c>
      <c r="B27" s="9" t="s">
        <v>12</v>
      </c>
      <c r="C27" s="10">
        <v>13320</v>
      </c>
      <c r="D27" s="10">
        <v>13316</v>
      </c>
      <c r="E27" s="10">
        <v>13351</v>
      </c>
      <c r="F27" s="10">
        <v>13534</v>
      </c>
      <c r="G27" s="10">
        <v>13757</v>
      </c>
      <c r="H27" s="10">
        <v>13987</v>
      </c>
      <c r="I27" s="10">
        <v>14010</v>
      </c>
      <c r="J27" s="10">
        <v>14091</v>
      </c>
      <c r="K27" s="10">
        <v>14136</v>
      </c>
      <c r="L27" s="10">
        <v>14179</v>
      </c>
      <c r="M27" s="10">
        <v>14167</v>
      </c>
      <c r="N27" s="10">
        <v>14122</v>
      </c>
      <c r="O27" s="10">
        <v>14383</v>
      </c>
      <c r="P27" s="10">
        <v>14380</v>
      </c>
      <c r="Q27" s="10">
        <v>14346</v>
      </c>
      <c r="R27" s="10">
        <v>14155</v>
      </c>
      <c r="S27" s="10">
        <f t="shared" si="0"/>
        <v>-191</v>
      </c>
      <c r="T27" s="9">
        <f t="shared" si="1"/>
        <v>302</v>
      </c>
      <c r="U27" s="11">
        <f t="shared" si="2"/>
        <v>-1.3313815697755471E-2</v>
      </c>
      <c r="V27" s="9">
        <f t="shared" si="3"/>
        <v>333</v>
      </c>
      <c r="W27" s="10">
        <f t="shared" si="4"/>
        <v>839</v>
      </c>
      <c r="X27" s="9">
        <f t="shared" si="5"/>
        <v>130</v>
      </c>
      <c r="Y27" s="11">
        <f t="shared" si="6"/>
        <v>6.3006908981676185E-2</v>
      </c>
      <c r="Z27" s="9">
        <f t="shared" si="7"/>
        <v>137</v>
      </c>
    </row>
    <row r="28" spans="1:26" x14ac:dyDescent="0.2">
      <c r="A28" s="9" t="s">
        <v>228</v>
      </c>
      <c r="B28" s="9" t="s">
        <v>22</v>
      </c>
      <c r="C28" s="10">
        <v>14649</v>
      </c>
      <c r="D28" s="10">
        <v>14651</v>
      </c>
      <c r="E28" s="10">
        <v>14661</v>
      </c>
      <c r="F28" s="10">
        <v>14751</v>
      </c>
      <c r="G28" s="10">
        <v>14799</v>
      </c>
      <c r="H28" s="10">
        <v>14816</v>
      </c>
      <c r="I28" s="10">
        <v>14829</v>
      </c>
      <c r="J28" s="10">
        <v>14867</v>
      </c>
      <c r="K28" s="10">
        <v>14974</v>
      </c>
      <c r="L28" s="10">
        <v>15084</v>
      </c>
      <c r="M28" s="10">
        <v>15105</v>
      </c>
      <c r="N28" s="10">
        <v>15135</v>
      </c>
      <c r="O28" s="10">
        <v>15350</v>
      </c>
      <c r="P28" s="10">
        <v>15308</v>
      </c>
      <c r="Q28" s="10">
        <v>15281</v>
      </c>
      <c r="R28" s="10">
        <v>15279</v>
      </c>
      <c r="S28" s="10">
        <f t="shared" si="0"/>
        <v>-2</v>
      </c>
      <c r="T28" s="9">
        <f t="shared" si="1"/>
        <v>150</v>
      </c>
      <c r="U28" s="11">
        <f t="shared" si="2"/>
        <v>-1.308814868136902E-4</v>
      </c>
      <c r="V28" s="9">
        <f t="shared" si="3"/>
        <v>136</v>
      </c>
      <c r="W28" s="10">
        <f t="shared" si="4"/>
        <v>628</v>
      </c>
      <c r="X28" s="9">
        <f t="shared" si="5"/>
        <v>152</v>
      </c>
      <c r="Y28" s="11">
        <f t="shared" si="6"/>
        <v>4.2863968329806837E-2</v>
      </c>
      <c r="Z28" s="9">
        <f t="shared" si="7"/>
        <v>195</v>
      </c>
    </row>
    <row r="29" spans="1:26" x14ac:dyDescent="0.2">
      <c r="A29" s="9" t="s">
        <v>81</v>
      </c>
      <c r="B29" s="9" t="s">
        <v>14</v>
      </c>
      <c r="C29" s="10">
        <v>16332</v>
      </c>
      <c r="D29" s="10">
        <v>16411</v>
      </c>
      <c r="E29" s="10">
        <v>16443</v>
      </c>
      <c r="F29" s="10">
        <v>16497</v>
      </c>
      <c r="G29" s="10">
        <v>16624</v>
      </c>
      <c r="H29" s="10">
        <v>16769</v>
      </c>
      <c r="I29" s="10">
        <v>16856</v>
      </c>
      <c r="J29" s="10">
        <v>16936</v>
      </c>
      <c r="K29" s="10">
        <v>17030</v>
      </c>
      <c r="L29" s="10">
        <v>17136</v>
      </c>
      <c r="M29" s="10">
        <v>17164</v>
      </c>
      <c r="N29" s="10">
        <v>17273</v>
      </c>
      <c r="O29" s="10">
        <v>16945</v>
      </c>
      <c r="P29" s="10">
        <v>16970</v>
      </c>
      <c r="Q29" s="10">
        <v>16979</v>
      </c>
      <c r="R29" s="10">
        <v>16905</v>
      </c>
      <c r="S29" s="10">
        <f t="shared" si="0"/>
        <v>-74</v>
      </c>
      <c r="T29" s="9">
        <f t="shared" si="1"/>
        <v>266</v>
      </c>
      <c r="U29" s="11">
        <f t="shared" si="2"/>
        <v>-4.3583249896931506E-3</v>
      </c>
      <c r="V29" s="9">
        <f t="shared" si="3"/>
        <v>246</v>
      </c>
      <c r="W29" s="10">
        <f t="shared" si="4"/>
        <v>494</v>
      </c>
      <c r="X29" s="9">
        <f t="shared" si="5"/>
        <v>173</v>
      </c>
      <c r="Y29" s="11">
        <f t="shared" si="6"/>
        <v>3.0101761013954054E-2</v>
      </c>
      <c r="Z29" s="9">
        <f t="shared" si="7"/>
        <v>216</v>
      </c>
    </row>
    <row r="30" spans="1:26" x14ac:dyDescent="0.2">
      <c r="A30" s="9" t="s">
        <v>356</v>
      </c>
      <c r="B30" s="9" t="s">
        <v>12</v>
      </c>
      <c r="C30" s="10">
        <v>24729</v>
      </c>
      <c r="D30" s="10">
        <v>24640</v>
      </c>
      <c r="E30" s="10">
        <v>24700</v>
      </c>
      <c r="F30" s="10">
        <v>24930</v>
      </c>
      <c r="G30" s="10">
        <v>25226</v>
      </c>
      <c r="H30" s="10">
        <v>25403</v>
      </c>
      <c r="I30" s="10">
        <v>25553</v>
      </c>
      <c r="J30" s="10">
        <v>25611</v>
      </c>
      <c r="K30" s="10">
        <v>26306</v>
      </c>
      <c r="L30" s="10">
        <v>26322</v>
      </c>
      <c r="M30" s="10">
        <v>26225</v>
      </c>
      <c r="N30" s="10">
        <v>26111</v>
      </c>
      <c r="O30" s="10">
        <v>27295</v>
      </c>
      <c r="P30" s="10">
        <v>27344</v>
      </c>
      <c r="Q30" s="10">
        <v>27251</v>
      </c>
      <c r="R30" s="10">
        <v>26838</v>
      </c>
      <c r="S30" s="10">
        <f t="shared" si="0"/>
        <v>-413</v>
      </c>
      <c r="T30" s="9">
        <f t="shared" si="1"/>
        <v>330</v>
      </c>
      <c r="U30" s="11">
        <f t="shared" si="2"/>
        <v>-1.5155407141022348E-2</v>
      </c>
      <c r="V30" s="9">
        <f t="shared" si="3"/>
        <v>346</v>
      </c>
      <c r="W30" s="10">
        <f t="shared" si="4"/>
        <v>2198</v>
      </c>
      <c r="X30" s="9">
        <f t="shared" si="5"/>
        <v>56</v>
      </c>
      <c r="Y30" s="11">
        <f t="shared" si="6"/>
        <v>8.9204545454545453E-2</v>
      </c>
      <c r="Z30" s="9">
        <f t="shared" si="7"/>
        <v>81</v>
      </c>
    </row>
    <row r="31" spans="1:26" x14ac:dyDescent="0.2">
      <c r="A31" s="9" t="s">
        <v>51</v>
      </c>
      <c r="B31" s="9" t="s">
        <v>38</v>
      </c>
      <c r="C31" s="10">
        <v>6411</v>
      </c>
      <c r="D31" s="10">
        <v>6408</v>
      </c>
      <c r="E31" s="10">
        <v>6418</v>
      </c>
      <c r="F31" s="10">
        <v>6452</v>
      </c>
      <c r="G31" s="10">
        <v>6487</v>
      </c>
      <c r="H31" s="10">
        <v>6505</v>
      </c>
      <c r="I31" s="10">
        <v>6574</v>
      </c>
      <c r="J31" s="10">
        <v>6641</v>
      </c>
      <c r="K31" s="10">
        <v>6680</v>
      </c>
      <c r="L31" s="10">
        <v>6706</v>
      </c>
      <c r="M31" s="10">
        <v>6809</v>
      </c>
      <c r="N31" s="10">
        <v>6857</v>
      </c>
      <c r="O31" s="10">
        <v>6764</v>
      </c>
      <c r="P31" s="10">
        <v>6756</v>
      </c>
      <c r="Q31" s="10">
        <v>6759</v>
      </c>
      <c r="R31" s="10">
        <v>6785</v>
      </c>
      <c r="S31" s="10">
        <f t="shared" si="0"/>
        <v>26</v>
      </c>
      <c r="T31" s="9">
        <f t="shared" si="1"/>
        <v>77</v>
      </c>
      <c r="U31" s="11">
        <f t="shared" si="2"/>
        <v>3.8467228880011838E-3</v>
      </c>
      <c r="V31" s="9">
        <f t="shared" si="3"/>
        <v>70</v>
      </c>
      <c r="W31" s="10">
        <f t="shared" si="4"/>
        <v>377</v>
      </c>
      <c r="X31" s="9">
        <f t="shared" si="5"/>
        <v>191</v>
      </c>
      <c r="Y31" s="11">
        <f t="shared" si="6"/>
        <v>5.8832709113607988E-2</v>
      </c>
      <c r="Z31" s="9">
        <f t="shared" si="7"/>
        <v>148</v>
      </c>
    </row>
    <row r="32" spans="1:26" x14ac:dyDescent="0.2">
      <c r="A32" s="9" t="s">
        <v>9</v>
      </c>
      <c r="B32" s="9" t="s">
        <v>10</v>
      </c>
      <c r="C32" s="10">
        <v>2866</v>
      </c>
      <c r="D32" s="10">
        <v>2870</v>
      </c>
      <c r="E32" s="10">
        <v>2874</v>
      </c>
      <c r="F32" s="10">
        <v>2892</v>
      </c>
      <c r="G32" s="10">
        <v>2999</v>
      </c>
      <c r="H32" s="10">
        <v>3041</v>
      </c>
      <c r="I32" s="10">
        <v>3077</v>
      </c>
      <c r="J32" s="10">
        <v>3111</v>
      </c>
      <c r="K32" s="10">
        <v>3138</v>
      </c>
      <c r="L32" s="10">
        <v>3180</v>
      </c>
      <c r="M32" s="10">
        <v>3214</v>
      </c>
      <c r="N32" s="10">
        <v>3237</v>
      </c>
      <c r="O32" s="10">
        <v>3158</v>
      </c>
      <c r="P32" s="10">
        <v>3159</v>
      </c>
      <c r="Q32" s="10">
        <v>3279</v>
      </c>
      <c r="R32" s="10">
        <v>3674</v>
      </c>
      <c r="S32" s="10">
        <f t="shared" si="0"/>
        <v>395</v>
      </c>
      <c r="T32" s="9">
        <f t="shared" si="1"/>
        <v>7</v>
      </c>
      <c r="U32" s="11">
        <f t="shared" si="2"/>
        <v>0.1204635559621836</v>
      </c>
      <c r="V32" s="9">
        <f t="shared" si="3"/>
        <v>1</v>
      </c>
      <c r="W32" s="10">
        <f t="shared" si="4"/>
        <v>804</v>
      </c>
      <c r="X32" s="9">
        <f t="shared" si="5"/>
        <v>135</v>
      </c>
      <c r="Y32" s="11">
        <f t="shared" si="6"/>
        <v>0.28013937282229967</v>
      </c>
      <c r="Z32" s="9">
        <f t="shared" si="7"/>
        <v>8</v>
      </c>
    </row>
    <row r="33" spans="1:26" x14ac:dyDescent="0.2">
      <c r="A33" s="9" t="s">
        <v>221</v>
      </c>
      <c r="B33" s="9" t="s">
        <v>20</v>
      </c>
      <c r="C33" s="10">
        <v>2129</v>
      </c>
      <c r="D33" s="10">
        <v>2126</v>
      </c>
      <c r="E33" s="10">
        <v>2127</v>
      </c>
      <c r="F33" s="10">
        <v>2139</v>
      </c>
      <c r="G33" s="10">
        <v>2138</v>
      </c>
      <c r="H33" s="10">
        <v>2132</v>
      </c>
      <c r="I33" s="10">
        <v>2126</v>
      </c>
      <c r="J33" s="10">
        <v>2119</v>
      </c>
      <c r="K33" s="10">
        <v>2108</v>
      </c>
      <c r="L33" s="10">
        <v>2108</v>
      </c>
      <c r="M33" s="10">
        <v>2109</v>
      </c>
      <c r="N33" s="10">
        <v>2093</v>
      </c>
      <c r="O33" s="10">
        <v>2102</v>
      </c>
      <c r="P33" s="10">
        <v>2108</v>
      </c>
      <c r="Q33" s="10">
        <v>2105</v>
      </c>
      <c r="R33" s="10">
        <v>2106</v>
      </c>
      <c r="S33" s="10">
        <f t="shared" si="0"/>
        <v>1</v>
      </c>
      <c r="T33" s="9">
        <f t="shared" si="1"/>
        <v>120</v>
      </c>
      <c r="U33" s="11">
        <f t="shared" si="2"/>
        <v>4.7505938242280285E-4</v>
      </c>
      <c r="V33" s="9">
        <f t="shared" si="3"/>
        <v>120</v>
      </c>
      <c r="W33" s="10">
        <f t="shared" si="4"/>
        <v>-20</v>
      </c>
      <c r="X33" s="9">
        <f t="shared" si="5"/>
        <v>292</v>
      </c>
      <c r="Y33" s="11">
        <f t="shared" si="6"/>
        <v>-9.4073377234242701E-3</v>
      </c>
      <c r="Z33" s="9">
        <f t="shared" si="7"/>
        <v>293</v>
      </c>
    </row>
    <row r="34" spans="1:26" x14ac:dyDescent="0.2">
      <c r="A34" s="9" t="s">
        <v>186</v>
      </c>
      <c r="B34" s="9" t="s">
        <v>24</v>
      </c>
      <c r="C34" s="10">
        <v>39502</v>
      </c>
      <c r="D34" s="10">
        <v>39504</v>
      </c>
      <c r="E34" s="10">
        <v>39729</v>
      </c>
      <c r="F34" s="10">
        <v>40095</v>
      </c>
      <c r="G34" s="10">
        <v>40395</v>
      </c>
      <c r="H34" s="10">
        <v>40851</v>
      </c>
      <c r="I34" s="10">
        <v>41227</v>
      </c>
      <c r="J34" s="10">
        <v>41517</v>
      </c>
      <c r="K34" s="10">
        <v>41635</v>
      </c>
      <c r="L34" s="10">
        <v>41959</v>
      </c>
      <c r="M34" s="10">
        <v>42215</v>
      </c>
      <c r="N34" s="10">
        <v>42273</v>
      </c>
      <c r="O34" s="10">
        <v>42670</v>
      </c>
      <c r="P34" s="10">
        <v>42714</v>
      </c>
      <c r="Q34" s="10">
        <v>42657</v>
      </c>
      <c r="R34" s="10">
        <v>42446</v>
      </c>
      <c r="S34" s="10">
        <f t="shared" si="0"/>
        <v>-211</v>
      </c>
      <c r="T34" s="9">
        <f t="shared" si="1"/>
        <v>306</v>
      </c>
      <c r="U34" s="11">
        <f t="shared" si="2"/>
        <v>-4.946433176266498E-3</v>
      </c>
      <c r="V34" s="9">
        <f t="shared" si="3"/>
        <v>261</v>
      </c>
      <c r="W34" s="10">
        <f t="shared" si="4"/>
        <v>2942</v>
      </c>
      <c r="X34" s="9">
        <f t="shared" si="5"/>
        <v>36</v>
      </c>
      <c r="Y34" s="11">
        <f t="shared" si="6"/>
        <v>7.4473471040907249E-2</v>
      </c>
      <c r="Z34" s="9">
        <f t="shared" si="7"/>
        <v>109</v>
      </c>
    </row>
    <row r="35" spans="1:26" x14ac:dyDescent="0.2">
      <c r="A35" s="9" t="s">
        <v>335</v>
      </c>
      <c r="B35" s="9" t="s">
        <v>12</v>
      </c>
      <c r="C35" s="10">
        <v>40243</v>
      </c>
      <c r="D35" s="10">
        <v>40236</v>
      </c>
      <c r="E35" s="10">
        <v>40419</v>
      </c>
      <c r="F35" s="10">
        <v>41103</v>
      </c>
      <c r="G35" s="10">
        <v>41510</v>
      </c>
      <c r="H35" s="10">
        <v>42009</v>
      </c>
      <c r="I35" s="10">
        <v>42395</v>
      </c>
      <c r="J35" s="10">
        <v>42676</v>
      </c>
      <c r="K35" s="10">
        <v>42797</v>
      </c>
      <c r="L35" s="10">
        <v>43757</v>
      </c>
      <c r="M35" s="10">
        <v>43497</v>
      </c>
      <c r="N35" s="10">
        <v>43351</v>
      </c>
      <c r="O35" s="10">
        <v>42119</v>
      </c>
      <c r="P35" s="10">
        <v>42130</v>
      </c>
      <c r="Q35" s="10">
        <v>41999</v>
      </c>
      <c r="R35" s="10">
        <v>41453</v>
      </c>
      <c r="S35" s="10">
        <f t="shared" si="0"/>
        <v>-546</v>
      </c>
      <c r="T35" s="9">
        <f t="shared" si="1"/>
        <v>337</v>
      </c>
      <c r="U35" s="11">
        <f t="shared" si="2"/>
        <v>-1.3000309531179314E-2</v>
      </c>
      <c r="V35" s="9">
        <f t="shared" si="3"/>
        <v>328</v>
      </c>
      <c r="W35" s="10">
        <f t="shared" si="4"/>
        <v>1217</v>
      </c>
      <c r="X35" s="9">
        <f t="shared" si="5"/>
        <v>99</v>
      </c>
      <c r="Y35" s="11">
        <f t="shared" si="6"/>
        <v>3.0246545382244756E-2</v>
      </c>
      <c r="Z35" s="9">
        <f t="shared" si="7"/>
        <v>214</v>
      </c>
    </row>
    <row r="36" spans="1:26" x14ac:dyDescent="0.2">
      <c r="A36" s="9" t="s">
        <v>290</v>
      </c>
      <c r="B36" s="9" t="s">
        <v>10</v>
      </c>
      <c r="C36" s="10">
        <v>9026</v>
      </c>
      <c r="D36" s="10">
        <v>9008</v>
      </c>
      <c r="E36" s="10">
        <v>9013</v>
      </c>
      <c r="F36" s="10">
        <v>9046</v>
      </c>
      <c r="G36" s="10">
        <v>9088</v>
      </c>
      <c r="H36" s="10">
        <v>9134</v>
      </c>
      <c r="I36" s="10">
        <v>9176</v>
      </c>
      <c r="J36" s="10">
        <v>9200</v>
      </c>
      <c r="K36" s="10">
        <v>9228</v>
      </c>
      <c r="L36" s="10">
        <v>9301</v>
      </c>
      <c r="M36" s="10">
        <v>9290</v>
      </c>
      <c r="N36" s="10">
        <v>9254</v>
      </c>
      <c r="O36" s="10">
        <v>9208</v>
      </c>
      <c r="P36" s="10">
        <v>9194</v>
      </c>
      <c r="Q36" s="10">
        <v>9176</v>
      </c>
      <c r="R36" s="10">
        <v>9177</v>
      </c>
      <c r="S36" s="10">
        <f t="shared" si="0"/>
        <v>1</v>
      </c>
      <c r="T36" s="9">
        <f t="shared" si="1"/>
        <v>120</v>
      </c>
      <c r="U36" s="11">
        <f t="shared" si="2"/>
        <v>1.0897994768962511E-4</v>
      </c>
      <c r="V36" s="9">
        <f t="shared" si="3"/>
        <v>125</v>
      </c>
      <c r="W36" s="10">
        <f t="shared" si="4"/>
        <v>169</v>
      </c>
      <c r="X36" s="9">
        <f t="shared" si="5"/>
        <v>225</v>
      </c>
      <c r="Y36" s="11">
        <f t="shared" si="6"/>
        <v>1.8761101243339254E-2</v>
      </c>
      <c r="Z36" s="9">
        <f t="shared" si="7"/>
        <v>247</v>
      </c>
    </row>
    <row r="37" spans="1:26" x14ac:dyDescent="0.2">
      <c r="A37" s="9" t="s">
        <v>212</v>
      </c>
      <c r="B37" s="9" t="s">
        <v>152</v>
      </c>
      <c r="C37" s="10">
        <v>1233</v>
      </c>
      <c r="D37" s="10">
        <v>1227</v>
      </c>
      <c r="E37" s="10">
        <v>1227</v>
      </c>
      <c r="F37" s="10">
        <v>1236</v>
      </c>
      <c r="G37" s="10">
        <v>1238</v>
      </c>
      <c r="H37" s="10">
        <v>1245</v>
      </c>
      <c r="I37" s="10">
        <v>1250</v>
      </c>
      <c r="J37" s="10">
        <v>1250</v>
      </c>
      <c r="K37" s="10">
        <v>1247</v>
      </c>
      <c r="L37" s="10">
        <v>1249</v>
      </c>
      <c r="M37" s="10">
        <v>1256</v>
      </c>
      <c r="N37" s="10">
        <v>1251</v>
      </c>
      <c r="O37" s="10">
        <v>1215</v>
      </c>
      <c r="P37" s="10">
        <v>1216</v>
      </c>
      <c r="Q37" s="10">
        <v>1213</v>
      </c>
      <c r="R37" s="10">
        <v>1210</v>
      </c>
      <c r="S37" s="10">
        <f t="shared" si="0"/>
        <v>-3</v>
      </c>
      <c r="T37" s="9">
        <f t="shared" si="1"/>
        <v>156</v>
      </c>
      <c r="U37" s="11">
        <f t="shared" si="2"/>
        <v>-2.4732069249793899E-3</v>
      </c>
      <c r="V37" s="9">
        <f t="shared" si="3"/>
        <v>203</v>
      </c>
      <c r="W37" s="10">
        <f t="shared" si="4"/>
        <v>-17</v>
      </c>
      <c r="X37" s="9">
        <f t="shared" si="5"/>
        <v>291</v>
      </c>
      <c r="Y37" s="11">
        <f t="shared" si="6"/>
        <v>-1.3854930725346373E-2</v>
      </c>
      <c r="Z37" s="9">
        <f t="shared" si="7"/>
        <v>298</v>
      </c>
    </row>
    <row r="38" spans="1:26" x14ac:dyDescent="0.2">
      <c r="A38" s="9" t="s">
        <v>34</v>
      </c>
      <c r="B38" s="9" t="s">
        <v>10</v>
      </c>
      <c r="C38" s="10">
        <v>4897</v>
      </c>
      <c r="D38" s="10">
        <v>4899</v>
      </c>
      <c r="E38" s="10">
        <v>4930</v>
      </c>
      <c r="F38" s="10">
        <v>4982</v>
      </c>
      <c r="G38" s="10">
        <v>5018</v>
      </c>
      <c r="H38" s="10">
        <v>5078</v>
      </c>
      <c r="I38" s="10">
        <v>5135</v>
      </c>
      <c r="J38" s="10">
        <v>5175</v>
      </c>
      <c r="K38" s="10">
        <v>5220</v>
      </c>
      <c r="L38" s="10">
        <v>5282</v>
      </c>
      <c r="M38" s="10">
        <v>5363</v>
      </c>
      <c r="N38" s="10">
        <v>5422</v>
      </c>
      <c r="O38" s="10">
        <v>5665</v>
      </c>
      <c r="P38" s="10">
        <v>5660</v>
      </c>
      <c r="Q38" s="10">
        <v>5669</v>
      </c>
      <c r="R38" s="10">
        <v>5676</v>
      </c>
      <c r="S38" s="10">
        <f t="shared" si="0"/>
        <v>7</v>
      </c>
      <c r="T38" s="9">
        <f t="shared" si="1"/>
        <v>100</v>
      </c>
      <c r="U38" s="11">
        <f t="shared" si="2"/>
        <v>1.2347856764861529E-3</v>
      </c>
      <c r="V38" s="9">
        <f t="shared" si="3"/>
        <v>100</v>
      </c>
      <c r="W38" s="10">
        <f t="shared" si="4"/>
        <v>777</v>
      </c>
      <c r="X38" s="9">
        <f t="shared" si="5"/>
        <v>140</v>
      </c>
      <c r="Y38" s="11">
        <f t="shared" si="6"/>
        <v>0.15860379669320268</v>
      </c>
      <c r="Z38" s="9">
        <f t="shared" si="7"/>
        <v>20</v>
      </c>
    </row>
    <row r="39" spans="1:26" x14ac:dyDescent="0.2">
      <c r="A39" s="9" t="s">
        <v>282</v>
      </c>
      <c r="B39" s="9" t="s">
        <v>283</v>
      </c>
      <c r="C39" s="10">
        <v>617594</v>
      </c>
      <c r="D39" s="10">
        <v>617779</v>
      </c>
      <c r="E39" s="10">
        <v>621053</v>
      </c>
      <c r="F39" s="10">
        <v>630620</v>
      </c>
      <c r="G39" s="10">
        <v>643180</v>
      </c>
      <c r="H39" s="10">
        <v>653312</v>
      </c>
      <c r="I39" s="10">
        <v>663260</v>
      </c>
      <c r="J39" s="10">
        <v>670982</v>
      </c>
      <c r="K39" s="10">
        <v>680218</v>
      </c>
      <c r="L39" s="10">
        <v>688239</v>
      </c>
      <c r="M39" s="10">
        <v>692048</v>
      </c>
      <c r="N39" s="10">
        <v>694661</v>
      </c>
      <c r="O39" s="10">
        <v>675647</v>
      </c>
      <c r="P39" s="10">
        <v>676216</v>
      </c>
      <c r="Q39" s="10">
        <v>674272</v>
      </c>
      <c r="R39" s="10">
        <v>654776</v>
      </c>
      <c r="S39" s="10">
        <f t="shared" si="0"/>
        <v>-19496</v>
      </c>
      <c r="T39" s="9">
        <f t="shared" si="1"/>
        <v>351</v>
      </c>
      <c r="U39" s="11">
        <f t="shared" si="2"/>
        <v>-2.8914147406387928E-2</v>
      </c>
      <c r="V39" s="9">
        <f t="shared" si="3"/>
        <v>348</v>
      </c>
      <c r="W39" s="10">
        <f t="shared" si="4"/>
        <v>36997</v>
      </c>
      <c r="X39" s="9">
        <f t="shared" si="5"/>
        <v>1</v>
      </c>
      <c r="Y39" s="11">
        <f t="shared" si="6"/>
        <v>5.9887111734131464E-2</v>
      </c>
      <c r="Z39" s="9">
        <f t="shared" si="7"/>
        <v>146</v>
      </c>
    </row>
    <row r="40" spans="1:26" x14ac:dyDescent="0.2">
      <c r="A40" s="9" t="s">
        <v>163</v>
      </c>
      <c r="B40" s="9" t="s">
        <v>74</v>
      </c>
      <c r="C40" s="10">
        <v>19754</v>
      </c>
      <c r="D40" s="10">
        <v>19747</v>
      </c>
      <c r="E40" s="10">
        <v>19763</v>
      </c>
      <c r="F40" s="10">
        <v>19802</v>
      </c>
      <c r="G40" s="10">
        <v>19758</v>
      </c>
      <c r="H40" s="10">
        <v>19736</v>
      </c>
      <c r="I40" s="10">
        <v>19734</v>
      </c>
      <c r="J40" s="10">
        <v>19848</v>
      </c>
      <c r="K40" s="10">
        <v>19886</v>
      </c>
      <c r="L40" s="10">
        <v>19863</v>
      </c>
      <c r="M40" s="10">
        <v>19847</v>
      </c>
      <c r="N40" s="10">
        <v>19743</v>
      </c>
      <c r="O40" s="10">
        <v>20452</v>
      </c>
      <c r="P40" s="10">
        <v>20406</v>
      </c>
      <c r="Q40" s="10">
        <v>20398</v>
      </c>
      <c r="R40" s="10">
        <v>20709</v>
      </c>
      <c r="S40" s="10">
        <f t="shared" si="0"/>
        <v>311</v>
      </c>
      <c r="T40" s="9">
        <f t="shared" si="1"/>
        <v>10</v>
      </c>
      <c r="U40" s="11">
        <f t="shared" si="2"/>
        <v>1.5246592803216002E-2</v>
      </c>
      <c r="V40" s="9">
        <f t="shared" si="3"/>
        <v>21</v>
      </c>
      <c r="W40" s="10">
        <f t="shared" si="4"/>
        <v>962</v>
      </c>
      <c r="X40" s="9">
        <f t="shared" si="5"/>
        <v>118</v>
      </c>
      <c r="Y40" s="11">
        <f t="shared" si="6"/>
        <v>4.8716260697827515E-2</v>
      </c>
      <c r="Z40" s="9">
        <f t="shared" si="7"/>
        <v>172</v>
      </c>
    </row>
    <row r="41" spans="1:26" x14ac:dyDescent="0.2">
      <c r="A41" s="9" t="s">
        <v>333</v>
      </c>
      <c r="B41" s="9" t="s">
        <v>12</v>
      </c>
      <c r="C41" s="10">
        <v>4996</v>
      </c>
      <c r="D41" s="10">
        <v>5012</v>
      </c>
      <c r="E41" s="10">
        <v>5027</v>
      </c>
      <c r="F41" s="10">
        <v>5077</v>
      </c>
      <c r="G41" s="10">
        <v>5125</v>
      </c>
      <c r="H41" s="10">
        <v>5149</v>
      </c>
      <c r="I41" s="10">
        <v>5185</v>
      </c>
      <c r="J41" s="10">
        <v>5203</v>
      </c>
      <c r="K41" s="10">
        <v>5220</v>
      </c>
      <c r="L41" s="10">
        <v>5811</v>
      </c>
      <c r="M41" s="10">
        <v>5797</v>
      </c>
      <c r="N41" s="10">
        <v>5795</v>
      </c>
      <c r="O41" s="10">
        <v>5506</v>
      </c>
      <c r="P41" s="10">
        <v>5518</v>
      </c>
      <c r="Q41" s="10">
        <v>5500</v>
      </c>
      <c r="R41" s="10">
        <v>5425</v>
      </c>
      <c r="S41" s="10">
        <f t="shared" si="0"/>
        <v>-75</v>
      </c>
      <c r="T41" s="9">
        <f t="shared" si="1"/>
        <v>269</v>
      </c>
      <c r="U41" s="11">
        <f t="shared" si="2"/>
        <v>-1.3636363636363636E-2</v>
      </c>
      <c r="V41" s="9">
        <f t="shared" si="3"/>
        <v>334</v>
      </c>
      <c r="W41" s="10">
        <f t="shared" si="4"/>
        <v>413</v>
      </c>
      <c r="X41" s="9">
        <f t="shared" si="5"/>
        <v>183</v>
      </c>
      <c r="Y41" s="11">
        <f t="shared" si="6"/>
        <v>8.2402234636871505E-2</v>
      </c>
      <c r="Z41" s="9">
        <f t="shared" si="7"/>
        <v>96</v>
      </c>
    </row>
    <row r="42" spans="1:26" x14ac:dyDescent="0.2">
      <c r="A42" s="9" t="s">
        <v>178</v>
      </c>
      <c r="B42" s="9" t="s">
        <v>24</v>
      </c>
      <c r="C42" s="10">
        <v>7965</v>
      </c>
      <c r="D42" s="10">
        <v>7959</v>
      </c>
      <c r="E42" s="10">
        <v>7976</v>
      </c>
      <c r="F42" s="10">
        <v>8028</v>
      </c>
      <c r="G42" s="10">
        <v>8075</v>
      </c>
      <c r="H42" s="10">
        <v>8136</v>
      </c>
      <c r="I42" s="10">
        <v>8183</v>
      </c>
      <c r="J42" s="10">
        <v>8222</v>
      </c>
      <c r="K42" s="10">
        <v>8240</v>
      </c>
      <c r="L42" s="10">
        <v>8298</v>
      </c>
      <c r="M42" s="10">
        <v>8342</v>
      </c>
      <c r="N42" s="10">
        <v>8336</v>
      </c>
      <c r="O42" s="10">
        <v>8203</v>
      </c>
      <c r="P42" s="10">
        <v>8200</v>
      </c>
      <c r="Q42" s="10">
        <v>8187</v>
      </c>
      <c r="R42" s="10">
        <v>8141</v>
      </c>
      <c r="S42" s="10">
        <f t="shared" si="0"/>
        <v>-46</v>
      </c>
      <c r="T42" s="9">
        <f t="shared" si="1"/>
        <v>253</v>
      </c>
      <c r="U42" s="11">
        <f t="shared" si="2"/>
        <v>-5.6186637351899353E-3</v>
      </c>
      <c r="V42" s="9">
        <f t="shared" si="3"/>
        <v>280</v>
      </c>
      <c r="W42" s="10">
        <f t="shared" si="4"/>
        <v>182</v>
      </c>
      <c r="X42" s="9">
        <f t="shared" si="5"/>
        <v>220</v>
      </c>
      <c r="Y42" s="11">
        <f t="shared" si="6"/>
        <v>2.2867194371152155E-2</v>
      </c>
      <c r="Z42" s="9">
        <f t="shared" si="7"/>
        <v>239</v>
      </c>
    </row>
    <row r="43" spans="1:26" x14ac:dyDescent="0.2">
      <c r="A43" s="9" t="s">
        <v>65</v>
      </c>
      <c r="B43" s="9" t="s">
        <v>10</v>
      </c>
      <c r="C43" s="10">
        <v>4355</v>
      </c>
      <c r="D43" s="10">
        <v>4355</v>
      </c>
      <c r="E43" s="10">
        <v>4357</v>
      </c>
      <c r="F43" s="10">
        <v>4356</v>
      </c>
      <c r="G43" s="10">
        <v>4394</v>
      </c>
      <c r="H43" s="10">
        <v>4434</v>
      </c>
      <c r="I43" s="10">
        <v>4476</v>
      </c>
      <c r="J43" s="10">
        <v>4528</v>
      </c>
      <c r="K43" s="10">
        <v>4571</v>
      </c>
      <c r="L43" s="10">
        <v>4630</v>
      </c>
      <c r="M43" s="10">
        <v>4674</v>
      </c>
      <c r="N43" s="10">
        <v>4705</v>
      </c>
      <c r="O43" s="10">
        <v>4849</v>
      </c>
      <c r="P43" s="10">
        <v>4851</v>
      </c>
      <c r="Q43" s="10">
        <v>4854</v>
      </c>
      <c r="R43" s="10">
        <v>4882</v>
      </c>
      <c r="S43" s="10">
        <f t="shared" si="0"/>
        <v>28</v>
      </c>
      <c r="T43" s="9">
        <f t="shared" si="1"/>
        <v>76</v>
      </c>
      <c r="U43" s="11">
        <f t="shared" si="2"/>
        <v>5.7684384013185E-3</v>
      </c>
      <c r="V43" s="9">
        <f t="shared" si="3"/>
        <v>56</v>
      </c>
      <c r="W43" s="10">
        <f t="shared" si="4"/>
        <v>527</v>
      </c>
      <c r="X43" s="9">
        <f t="shared" si="5"/>
        <v>165</v>
      </c>
      <c r="Y43" s="11">
        <f t="shared" si="6"/>
        <v>0.12101033295063146</v>
      </c>
      <c r="Z43" s="9">
        <f t="shared" si="7"/>
        <v>36</v>
      </c>
    </row>
    <row r="44" spans="1:26" x14ac:dyDescent="0.2">
      <c r="A44" s="9" t="s">
        <v>260</v>
      </c>
      <c r="B44" s="9" t="s">
        <v>14</v>
      </c>
      <c r="C44" s="10">
        <v>35744</v>
      </c>
      <c r="D44" s="10">
        <v>35726</v>
      </c>
      <c r="E44" s="10">
        <v>35805</v>
      </c>
      <c r="F44" s="10">
        <v>36019</v>
      </c>
      <c r="G44" s="10">
        <v>36350</v>
      </c>
      <c r="H44" s="10">
        <v>36790</v>
      </c>
      <c r="I44" s="10">
        <v>37183</v>
      </c>
      <c r="J44" s="10">
        <v>37188</v>
      </c>
      <c r="K44" s="10">
        <v>37213</v>
      </c>
      <c r="L44" s="10">
        <v>37280</v>
      </c>
      <c r="M44" s="10">
        <v>37246</v>
      </c>
      <c r="N44" s="10">
        <v>37200</v>
      </c>
      <c r="O44" s="10">
        <v>39143</v>
      </c>
      <c r="P44" s="10">
        <v>39168</v>
      </c>
      <c r="Q44" s="10">
        <v>39117</v>
      </c>
      <c r="R44" s="10">
        <v>38822</v>
      </c>
      <c r="S44" s="10">
        <f t="shared" si="0"/>
        <v>-295</v>
      </c>
      <c r="T44" s="9">
        <f t="shared" si="1"/>
        <v>318</v>
      </c>
      <c r="U44" s="11">
        <f t="shared" si="2"/>
        <v>-7.5414781297134239E-3</v>
      </c>
      <c r="V44" s="9">
        <f t="shared" si="3"/>
        <v>306</v>
      </c>
      <c r="W44" s="10">
        <f t="shared" si="4"/>
        <v>3096</v>
      </c>
      <c r="X44" s="9">
        <f t="shared" si="5"/>
        <v>33</v>
      </c>
      <c r="Y44" s="11">
        <f t="shared" si="6"/>
        <v>8.6659575659183793E-2</v>
      </c>
      <c r="Z44" s="9">
        <f t="shared" si="7"/>
        <v>90</v>
      </c>
    </row>
    <row r="45" spans="1:26" x14ac:dyDescent="0.2">
      <c r="A45" s="9" t="s">
        <v>155</v>
      </c>
      <c r="B45" s="9" t="s">
        <v>74</v>
      </c>
      <c r="C45" s="10">
        <v>9820</v>
      </c>
      <c r="D45" s="10">
        <v>9825</v>
      </c>
      <c r="E45" s="10">
        <v>9860</v>
      </c>
      <c r="F45" s="10">
        <v>9839</v>
      </c>
      <c r="G45" s="10">
        <v>9824</v>
      </c>
      <c r="H45" s="10">
        <v>9803</v>
      </c>
      <c r="I45" s="10">
        <v>9946</v>
      </c>
      <c r="J45" s="10">
        <v>9894</v>
      </c>
      <c r="K45" s="10">
        <v>9863</v>
      </c>
      <c r="L45" s="10">
        <v>9862</v>
      </c>
      <c r="M45" s="10">
        <v>9822</v>
      </c>
      <c r="N45" s="10">
        <v>9771</v>
      </c>
      <c r="O45" s="10">
        <v>10318</v>
      </c>
      <c r="P45" s="10">
        <v>10322</v>
      </c>
      <c r="Q45" s="10">
        <v>10318</v>
      </c>
      <c r="R45" s="10">
        <v>10456</v>
      </c>
      <c r="S45" s="10">
        <f t="shared" si="0"/>
        <v>138</v>
      </c>
      <c r="T45" s="9">
        <f t="shared" si="1"/>
        <v>28</v>
      </c>
      <c r="U45" s="11">
        <f t="shared" si="2"/>
        <v>1.3374685016476061E-2</v>
      </c>
      <c r="V45" s="9">
        <f t="shared" si="3"/>
        <v>30</v>
      </c>
      <c r="W45" s="10">
        <f t="shared" si="4"/>
        <v>631</v>
      </c>
      <c r="X45" s="9">
        <f t="shared" si="5"/>
        <v>151</v>
      </c>
      <c r="Y45" s="11">
        <f t="shared" si="6"/>
        <v>6.4223918575063613E-2</v>
      </c>
      <c r="Z45" s="9">
        <f t="shared" si="7"/>
        <v>135</v>
      </c>
    </row>
    <row r="46" spans="1:26" x14ac:dyDescent="0.2">
      <c r="A46" s="9" t="s">
        <v>95</v>
      </c>
      <c r="B46" s="9" t="s">
        <v>26</v>
      </c>
      <c r="C46" s="10">
        <v>0</v>
      </c>
      <c r="D46" s="10">
        <v>26569</v>
      </c>
      <c r="E46" s="10">
        <v>26711</v>
      </c>
      <c r="F46" s="10">
        <v>26828</v>
      </c>
      <c r="G46" s="10">
        <v>26897</v>
      </c>
      <c r="H46" s="10">
        <v>27321</v>
      </c>
      <c r="I46" s="10">
        <v>27513</v>
      </c>
      <c r="J46" s="10">
        <v>27455</v>
      </c>
      <c r="K46" s="10">
        <v>27417</v>
      </c>
      <c r="L46" s="10">
        <v>27172</v>
      </c>
      <c r="M46" s="10">
        <v>27335</v>
      </c>
      <c r="N46" s="10">
        <v>27605</v>
      </c>
      <c r="O46" s="10">
        <v>28633</v>
      </c>
      <c r="P46" s="10">
        <v>28432</v>
      </c>
      <c r="Q46" s="10">
        <v>28447</v>
      </c>
      <c r="R46" s="10">
        <v>28805</v>
      </c>
      <c r="S46" s="10">
        <f t="shared" si="0"/>
        <v>358</v>
      </c>
      <c r="T46" s="9">
        <f t="shared" si="1"/>
        <v>8</v>
      </c>
      <c r="U46" s="11">
        <f t="shared" si="2"/>
        <v>1.2584806833761029E-2</v>
      </c>
      <c r="V46" s="9">
        <f t="shared" si="3"/>
        <v>33</v>
      </c>
      <c r="W46" s="10">
        <f t="shared" si="4"/>
        <v>2236</v>
      </c>
      <c r="X46" s="9">
        <f t="shared" si="5"/>
        <v>55</v>
      </c>
      <c r="Y46" s="11">
        <f t="shared" si="6"/>
        <v>8.4158229515600882E-2</v>
      </c>
      <c r="Z46" s="9">
        <f t="shared" si="7"/>
        <v>94</v>
      </c>
    </row>
    <row r="47" spans="1:26" x14ac:dyDescent="0.2">
      <c r="A47" s="9" t="s">
        <v>151</v>
      </c>
      <c r="B47" s="9" t="s">
        <v>152</v>
      </c>
      <c r="C47" s="10">
        <v>3609</v>
      </c>
      <c r="D47" s="10">
        <v>3611</v>
      </c>
      <c r="E47" s="10">
        <v>3619</v>
      </c>
      <c r="F47" s="10">
        <v>3542</v>
      </c>
      <c r="G47" s="10">
        <v>3577</v>
      </c>
      <c r="H47" s="10">
        <v>3624</v>
      </c>
      <c r="I47" s="10">
        <v>3633</v>
      </c>
      <c r="J47" s="10">
        <v>3638</v>
      </c>
      <c r="K47" s="10">
        <v>3644</v>
      </c>
      <c r="L47" s="10">
        <v>3652</v>
      </c>
      <c r="M47" s="10">
        <v>3679</v>
      </c>
      <c r="N47" s="10">
        <v>3678</v>
      </c>
      <c r="O47" s="10">
        <v>3694</v>
      </c>
      <c r="P47" s="10">
        <v>3697</v>
      </c>
      <c r="Q47" s="10">
        <v>3693</v>
      </c>
      <c r="R47" s="10">
        <v>3690</v>
      </c>
      <c r="S47" s="10">
        <f t="shared" si="0"/>
        <v>-3</v>
      </c>
      <c r="T47" s="9">
        <f t="shared" si="1"/>
        <v>156</v>
      </c>
      <c r="U47" s="11">
        <f t="shared" si="2"/>
        <v>-8.1234768480909826E-4</v>
      </c>
      <c r="V47" s="9">
        <f t="shared" si="3"/>
        <v>147</v>
      </c>
      <c r="W47" s="10">
        <f t="shared" si="4"/>
        <v>79</v>
      </c>
      <c r="X47" s="9">
        <f t="shared" si="5"/>
        <v>245</v>
      </c>
      <c r="Y47" s="11">
        <f t="shared" si="6"/>
        <v>2.1877596233730267E-2</v>
      </c>
      <c r="Z47" s="9">
        <f t="shared" si="7"/>
        <v>241</v>
      </c>
    </row>
    <row r="48" spans="1:26" x14ac:dyDescent="0.2">
      <c r="A48" s="9" t="s">
        <v>175</v>
      </c>
      <c r="B48" s="9" t="s">
        <v>26</v>
      </c>
      <c r="C48" s="10">
        <v>93810</v>
      </c>
      <c r="D48" s="10">
        <v>93767</v>
      </c>
      <c r="E48" s="10">
        <v>93812</v>
      </c>
      <c r="F48" s="10">
        <v>94122</v>
      </c>
      <c r="G48" s="10">
        <v>94058</v>
      </c>
      <c r="H48" s="10">
        <v>94386</v>
      </c>
      <c r="I48" s="10">
        <v>94884</v>
      </c>
      <c r="J48" s="10">
        <v>95494</v>
      </c>
      <c r="K48" s="10">
        <v>95532</v>
      </c>
      <c r="L48" s="10">
        <v>95792</v>
      </c>
      <c r="M48" s="10">
        <v>95817</v>
      </c>
      <c r="N48" s="10">
        <v>95813</v>
      </c>
      <c r="O48" s="10">
        <v>105643</v>
      </c>
      <c r="P48" s="10">
        <v>105652</v>
      </c>
      <c r="Q48" s="10">
        <v>105579</v>
      </c>
      <c r="R48" s="10">
        <v>105446</v>
      </c>
      <c r="S48" s="10">
        <f t="shared" si="0"/>
        <v>-133</v>
      </c>
      <c r="T48" s="9">
        <f t="shared" si="1"/>
        <v>286</v>
      </c>
      <c r="U48" s="11">
        <f t="shared" si="2"/>
        <v>-1.2597202095113611E-3</v>
      </c>
      <c r="V48" s="9">
        <f t="shared" si="3"/>
        <v>162</v>
      </c>
      <c r="W48" s="10">
        <f t="shared" si="4"/>
        <v>11679</v>
      </c>
      <c r="X48" s="9">
        <f t="shared" si="5"/>
        <v>5</v>
      </c>
      <c r="Y48" s="11">
        <f t="shared" si="6"/>
        <v>0.12455341431420436</v>
      </c>
      <c r="Z48" s="9">
        <f t="shared" si="7"/>
        <v>34</v>
      </c>
    </row>
    <row r="49" spans="1:26" x14ac:dyDescent="0.2">
      <c r="A49" s="9" t="s">
        <v>252</v>
      </c>
      <c r="B49" s="9" t="s">
        <v>10</v>
      </c>
      <c r="C49" s="10">
        <v>3390</v>
      </c>
      <c r="D49" s="10">
        <v>3379</v>
      </c>
      <c r="E49" s="10">
        <v>3383</v>
      </c>
      <c r="F49" s="10">
        <v>3389</v>
      </c>
      <c r="G49" s="10">
        <v>3398</v>
      </c>
      <c r="H49" s="10">
        <v>3400</v>
      </c>
      <c r="I49" s="10">
        <v>3406</v>
      </c>
      <c r="J49" s="10">
        <v>3416</v>
      </c>
      <c r="K49" s="10">
        <v>3422</v>
      </c>
      <c r="L49" s="10">
        <v>3443</v>
      </c>
      <c r="M49" s="10">
        <v>3450</v>
      </c>
      <c r="N49" s="10">
        <v>3450</v>
      </c>
      <c r="O49" s="10">
        <v>3439</v>
      </c>
      <c r="P49" s="10">
        <v>3442</v>
      </c>
      <c r="Q49" s="10">
        <v>3437</v>
      </c>
      <c r="R49" s="10">
        <v>3432</v>
      </c>
      <c r="S49" s="10">
        <f t="shared" si="0"/>
        <v>-5</v>
      </c>
      <c r="T49" s="9">
        <f t="shared" si="1"/>
        <v>169</v>
      </c>
      <c r="U49" s="11">
        <f t="shared" si="2"/>
        <v>-1.4547570555717194E-3</v>
      </c>
      <c r="V49" s="9">
        <f t="shared" si="3"/>
        <v>166</v>
      </c>
      <c r="W49" s="10">
        <f t="shared" si="4"/>
        <v>53</v>
      </c>
      <c r="X49" s="9">
        <f t="shared" si="5"/>
        <v>257</v>
      </c>
      <c r="Y49" s="11">
        <f t="shared" si="6"/>
        <v>1.5685113939035218E-2</v>
      </c>
      <c r="Z49" s="9">
        <f t="shared" si="7"/>
        <v>252</v>
      </c>
    </row>
    <row r="50" spans="1:26" x14ac:dyDescent="0.2">
      <c r="A50" s="9" t="s">
        <v>266</v>
      </c>
      <c r="B50" s="9" t="s">
        <v>14</v>
      </c>
      <c r="C50" s="10">
        <v>58732</v>
      </c>
      <c r="D50" s="10">
        <v>58651</v>
      </c>
      <c r="E50" s="10">
        <v>58740</v>
      </c>
      <c r="F50" s="10">
        <v>58811</v>
      </c>
      <c r="G50" s="10">
        <v>58997</v>
      </c>
      <c r="H50" s="10">
        <v>59359</v>
      </c>
      <c r="I50" s="10">
        <v>59356</v>
      </c>
      <c r="J50" s="10">
        <v>59184</v>
      </c>
      <c r="K50" s="10">
        <v>59234</v>
      </c>
      <c r="L50" s="10">
        <v>59365</v>
      </c>
      <c r="M50" s="10">
        <v>59277</v>
      </c>
      <c r="N50" s="10">
        <v>59243</v>
      </c>
      <c r="O50" s="10">
        <v>63191</v>
      </c>
      <c r="P50" s="10">
        <v>63215</v>
      </c>
      <c r="Q50" s="10">
        <v>63125</v>
      </c>
      <c r="R50" s="10">
        <v>62726</v>
      </c>
      <c r="S50" s="10">
        <f t="shared" si="0"/>
        <v>-399</v>
      </c>
      <c r="T50" s="9">
        <f t="shared" si="1"/>
        <v>328</v>
      </c>
      <c r="U50" s="11">
        <f t="shared" si="2"/>
        <v>-6.320792079207921E-3</v>
      </c>
      <c r="V50" s="9">
        <f t="shared" si="3"/>
        <v>297</v>
      </c>
      <c r="W50" s="10">
        <f t="shared" si="4"/>
        <v>4075</v>
      </c>
      <c r="X50" s="9">
        <f t="shared" si="5"/>
        <v>21</v>
      </c>
      <c r="Y50" s="11">
        <f t="shared" si="6"/>
        <v>6.9478781265451567E-2</v>
      </c>
      <c r="Z50" s="9">
        <f t="shared" si="7"/>
        <v>120</v>
      </c>
    </row>
    <row r="51" spans="1:26" x14ac:dyDescent="0.2">
      <c r="A51" s="9" t="s">
        <v>196</v>
      </c>
      <c r="B51" s="9" t="s">
        <v>20</v>
      </c>
      <c r="C51" s="10">
        <v>1902</v>
      </c>
      <c r="D51" s="10">
        <v>1897</v>
      </c>
      <c r="E51" s="10">
        <v>1896</v>
      </c>
      <c r="F51" s="10">
        <v>1905</v>
      </c>
      <c r="G51" s="10">
        <v>1904</v>
      </c>
      <c r="H51" s="10">
        <v>1899</v>
      </c>
      <c r="I51" s="10">
        <v>1890</v>
      </c>
      <c r="J51" s="10">
        <v>1882</v>
      </c>
      <c r="K51" s="10">
        <v>1872</v>
      </c>
      <c r="L51" s="10">
        <v>1873</v>
      </c>
      <c r="M51" s="10">
        <v>1869</v>
      </c>
      <c r="N51" s="10">
        <v>1853</v>
      </c>
      <c r="O51" s="10">
        <v>1816</v>
      </c>
      <c r="P51" s="10">
        <v>1819</v>
      </c>
      <c r="Q51" s="10">
        <v>1817</v>
      </c>
      <c r="R51" s="10">
        <v>1816</v>
      </c>
      <c r="S51" s="10">
        <f t="shared" si="0"/>
        <v>-1</v>
      </c>
      <c r="T51" s="9">
        <f t="shared" si="1"/>
        <v>134</v>
      </c>
      <c r="U51" s="11">
        <f t="shared" si="2"/>
        <v>-5.5035773252614197E-4</v>
      </c>
      <c r="V51" s="9">
        <f t="shared" si="3"/>
        <v>142</v>
      </c>
      <c r="W51" s="10">
        <f t="shared" si="4"/>
        <v>-81</v>
      </c>
      <c r="X51" s="9">
        <f t="shared" si="5"/>
        <v>320</v>
      </c>
      <c r="Y51" s="11">
        <f t="shared" si="6"/>
        <v>-4.2698998418555616E-2</v>
      </c>
      <c r="Z51" s="9">
        <f t="shared" si="7"/>
        <v>325</v>
      </c>
    </row>
    <row r="52" spans="1:26" x14ac:dyDescent="0.2">
      <c r="A52" s="9" t="s">
        <v>322</v>
      </c>
      <c r="B52" s="9" t="s">
        <v>12</v>
      </c>
      <c r="C52" s="10">
        <v>24498</v>
      </c>
      <c r="D52" s="10">
        <v>24488</v>
      </c>
      <c r="E52" s="10">
        <v>24579</v>
      </c>
      <c r="F52" s="10">
        <v>24946</v>
      </c>
      <c r="G52" s="10">
        <v>25250</v>
      </c>
      <c r="H52" s="10">
        <v>25422</v>
      </c>
      <c r="I52" s="10">
        <v>25643</v>
      </c>
      <c r="J52" s="10">
        <v>26242</v>
      </c>
      <c r="K52" s="10">
        <v>26788</v>
      </c>
      <c r="L52" s="10">
        <v>27889</v>
      </c>
      <c r="M52" s="10">
        <v>28649</v>
      </c>
      <c r="N52" s="10">
        <v>28628</v>
      </c>
      <c r="O52" s="10">
        <v>26377</v>
      </c>
      <c r="P52" s="10">
        <v>26399</v>
      </c>
      <c r="Q52" s="10">
        <v>26322</v>
      </c>
      <c r="R52" s="10">
        <v>25989</v>
      </c>
      <c r="S52" s="10">
        <f t="shared" si="0"/>
        <v>-333</v>
      </c>
      <c r="T52" s="9">
        <f t="shared" si="1"/>
        <v>325</v>
      </c>
      <c r="U52" s="11">
        <f t="shared" si="2"/>
        <v>-1.2651014360610896E-2</v>
      </c>
      <c r="V52" s="9">
        <f t="shared" si="3"/>
        <v>323</v>
      </c>
      <c r="W52" s="10">
        <f t="shared" si="4"/>
        <v>1501</v>
      </c>
      <c r="X52" s="9">
        <f t="shared" si="5"/>
        <v>80</v>
      </c>
      <c r="Y52" s="11">
        <f t="shared" si="6"/>
        <v>6.1295328324077102E-2</v>
      </c>
      <c r="Z52" s="9">
        <f t="shared" si="7"/>
        <v>141</v>
      </c>
    </row>
    <row r="53" spans="1:26" x14ac:dyDescent="0.2">
      <c r="A53" s="9" t="s">
        <v>120</v>
      </c>
      <c r="B53" s="9" t="s">
        <v>12</v>
      </c>
      <c r="C53" s="10">
        <v>105162</v>
      </c>
      <c r="D53" s="10">
        <v>105155</v>
      </c>
      <c r="E53" s="10">
        <v>105017</v>
      </c>
      <c r="F53" s="10">
        <v>105904</v>
      </c>
      <c r="G53" s="10">
        <v>107913</v>
      </c>
      <c r="H53" s="10">
        <v>112076</v>
      </c>
      <c r="I53" s="10">
        <v>113041</v>
      </c>
      <c r="J53" s="10">
        <v>113528</v>
      </c>
      <c r="K53" s="10">
        <v>115760</v>
      </c>
      <c r="L53" s="10">
        <v>116943</v>
      </c>
      <c r="M53" s="10">
        <v>118191</v>
      </c>
      <c r="N53" s="10">
        <v>118988</v>
      </c>
      <c r="O53" s="10">
        <v>118403</v>
      </c>
      <c r="P53" s="10">
        <v>117779</v>
      </c>
      <c r="Q53" s="10">
        <v>117699</v>
      </c>
      <c r="R53" s="10">
        <v>117090</v>
      </c>
      <c r="S53" s="10">
        <f t="shared" si="0"/>
        <v>-609</v>
      </c>
      <c r="T53" s="9">
        <f t="shared" si="1"/>
        <v>340</v>
      </c>
      <c r="U53" s="11">
        <f t="shared" si="2"/>
        <v>-5.1742155838197437E-3</v>
      </c>
      <c r="V53" s="9">
        <f t="shared" si="3"/>
        <v>265</v>
      </c>
      <c r="W53" s="10">
        <f t="shared" si="4"/>
        <v>11935</v>
      </c>
      <c r="X53" s="9">
        <f t="shared" si="5"/>
        <v>4</v>
      </c>
      <c r="Y53" s="11">
        <f t="shared" si="6"/>
        <v>0.11349912034615567</v>
      </c>
      <c r="Z53" s="9">
        <f t="shared" si="7"/>
        <v>43</v>
      </c>
    </row>
    <row r="54" spans="1:26" x14ac:dyDescent="0.2">
      <c r="A54" s="9" t="s">
        <v>41</v>
      </c>
      <c r="B54" s="9" t="s">
        <v>14</v>
      </c>
      <c r="C54" s="10">
        <v>21561</v>
      </c>
      <c r="D54" s="10">
        <v>21581</v>
      </c>
      <c r="E54" s="10">
        <v>21634</v>
      </c>
      <c r="F54" s="10">
        <v>21776</v>
      </c>
      <c r="G54" s="10">
        <v>21978</v>
      </c>
      <c r="H54" s="10">
        <v>22242</v>
      </c>
      <c r="I54" s="10">
        <v>22541</v>
      </c>
      <c r="J54" s="10">
        <v>22775</v>
      </c>
      <c r="K54" s="10">
        <v>23255</v>
      </c>
      <c r="L54" s="10">
        <v>23358</v>
      </c>
      <c r="M54" s="10">
        <v>23612</v>
      </c>
      <c r="N54" s="10">
        <v>23817</v>
      </c>
      <c r="O54" s="10">
        <v>24370</v>
      </c>
      <c r="P54" s="10">
        <v>24377</v>
      </c>
      <c r="Q54" s="10">
        <v>24418</v>
      </c>
      <c r="R54" s="10">
        <v>24470</v>
      </c>
      <c r="S54" s="10">
        <f t="shared" si="0"/>
        <v>52</v>
      </c>
      <c r="T54" s="9">
        <f t="shared" si="1"/>
        <v>56</v>
      </c>
      <c r="U54" s="11">
        <f t="shared" si="2"/>
        <v>2.1295765418953231E-3</v>
      </c>
      <c r="V54" s="9">
        <f t="shared" si="3"/>
        <v>89</v>
      </c>
      <c r="W54" s="10">
        <f t="shared" si="4"/>
        <v>2889</v>
      </c>
      <c r="X54" s="9">
        <f t="shared" si="5"/>
        <v>38</v>
      </c>
      <c r="Y54" s="11">
        <f t="shared" si="6"/>
        <v>0.13386775404290813</v>
      </c>
      <c r="Z54" s="9">
        <f t="shared" si="7"/>
        <v>31</v>
      </c>
    </row>
    <row r="55" spans="1:26" x14ac:dyDescent="0.2">
      <c r="A55" s="9" t="s">
        <v>274</v>
      </c>
      <c r="B55" s="9" t="s">
        <v>12</v>
      </c>
      <c r="C55" s="10">
        <v>4852</v>
      </c>
      <c r="D55" s="10">
        <v>4852</v>
      </c>
      <c r="E55" s="10">
        <v>4870</v>
      </c>
      <c r="F55" s="10">
        <v>4925</v>
      </c>
      <c r="G55" s="10">
        <v>4987</v>
      </c>
      <c r="H55" s="10">
        <v>5035</v>
      </c>
      <c r="I55" s="10">
        <v>5081</v>
      </c>
      <c r="J55" s="10">
        <v>5200</v>
      </c>
      <c r="K55" s="10">
        <v>5219</v>
      </c>
      <c r="L55" s="10">
        <v>5227</v>
      </c>
      <c r="M55" s="10">
        <v>5233</v>
      </c>
      <c r="N55" s="10">
        <v>5253</v>
      </c>
      <c r="O55" s="10">
        <v>5237</v>
      </c>
      <c r="P55" s="10">
        <v>5252</v>
      </c>
      <c r="Q55" s="10">
        <v>5239</v>
      </c>
      <c r="R55" s="10">
        <v>5181</v>
      </c>
      <c r="S55" s="10">
        <f t="shared" si="0"/>
        <v>-58</v>
      </c>
      <c r="T55" s="9">
        <f t="shared" si="1"/>
        <v>259</v>
      </c>
      <c r="U55" s="11">
        <f t="shared" si="2"/>
        <v>-1.1070815041038367E-2</v>
      </c>
      <c r="V55" s="9">
        <f t="shared" si="3"/>
        <v>313</v>
      </c>
      <c r="W55" s="10">
        <f t="shared" si="4"/>
        <v>329</v>
      </c>
      <c r="X55" s="9">
        <f t="shared" si="5"/>
        <v>198</v>
      </c>
      <c r="Y55" s="11">
        <f t="shared" si="6"/>
        <v>6.7807089859851608E-2</v>
      </c>
      <c r="Z55" s="9">
        <f t="shared" si="7"/>
        <v>125</v>
      </c>
    </row>
    <row r="56" spans="1:26" x14ac:dyDescent="0.2">
      <c r="A56" s="9" t="s">
        <v>169</v>
      </c>
      <c r="B56" s="9" t="s">
        <v>26</v>
      </c>
      <c r="C56" s="10">
        <v>11509</v>
      </c>
      <c r="D56" s="10">
        <v>11490</v>
      </c>
      <c r="E56" s="10">
        <v>11504</v>
      </c>
      <c r="F56" s="10">
        <v>11511</v>
      </c>
      <c r="G56" s="10">
        <v>11497</v>
      </c>
      <c r="H56" s="10">
        <v>11536</v>
      </c>
      <c r="I56" s="10">
        <v>11573</v>
      </c>
      <c r="J56" s="10">
        <v>11622</v>
      </c>
      <c r="K56" s="10">
        <v>11665</v>
      </c>
      <c r="L56" s="10">
        <v>11729</v>
      </c>
      <c r="M56" s="10">
        <v>11787</v>
      </c>
      <c r="N56" s="10">
        <v>11765</v>
      </c>
      <c r="O56" s="10">
        <v>11645</v>
      </c>
      <c r="P56" s="10">
        <v>11660</v>
      </c>
      <c r="Q56" s="10">
        <v>11651</v>
      </c>
      <c r="R56" s="10">
        <v>11668</v>
      </c>
      <c r="S56" s="10">
        <f t="shared" si="0"/>
        <v>17</v>
      </c>
      <c r="T56" s="9">
        <f t="shared" si="1"/>
        <v>86</v>
      </c>
      <c r="U56" s="11">
        <f t="shared" si="2"/>
        <v>1.4591022229851515E-3</v>
      </c>
      <c r="V56" s="9">
        <f t="shared" si="3"/>
        <v>94</v>
      </c>
      <c r="W56" s="10">
        <f t="shared" si="4"/>
        <v>178</v>
      </c>
      <c r="X56" s="9">
        <f t="shared" si="5"/>
        <v>222</v>
      </c>
      <c r="Y56" s="11">
        <f t="shared" si="6"/>
        <v>1.5491731940818102E-2</v>
      </c>
      <c r="Z56" s="9">
        <f t="shared" si="7"/>
        <v>253</v>
      </c>
    </row>
    <row r="57" spans="1:26" x14ac:dyDescent="0.2">
      <c r="A57" s="9" t="s">
        <v>256</v>
      </c>
      <c r="B57" s="9" t="s">
        <v>20</v>
      </c>
      <c r="C57" s="10">
        <v>1266</v>
      </c>
      <c r="D57" s="10">
        <v>1266</v>
      </c>
      <c r="E57" s="10">
        <v>1266</v>
      </c>
      <c r="F57" s="10">
        <v>1267</v>
      </c>
      <c r="G57" s="10">
        <v>1267</v>
      </c>
      <c r="H57" s="10">
        <v>1261</v>
      </c>
      <c r="I57" s="10">
        <v>1252</v>
      </c>
      <c r="J57" s="10">
        <v>1244</v>
      </c>
      <c r="K57" s="10">
        <v>1239</v>
      </c>
      <c r="L57" s="10">
        <v>1240</v>
      </c>
      <c r="M57" s="10">
        <v>1240</v>
      </c>
      <c r="N57" s="10">
        <v>1235</v>
      </c>
      <c r="O57" s="10">
        <v>1185</v>
      </c>
      <c r="P57" s="10">
        <v>1188</v>
      </c>
      <c r="Q57" s="10">
        <v>1186</v>
      </c>
      <c r="R57" s="10">
        <v>1184</v>
      </c>
      <c r="S57" s="10">
        <f t="shared" si="0"/>
        <v>-2</v>
      </c>
      <c r="T57" s="9">
        <f t="shared" si="1"/>
        <v>150</v>
      </c>
      <c r="U57" s="11">
        <f t="shared" si="2"/>
        <v>-1.6863406408094434E-3</v>
      </c>
      <c r="V57" s="9">
        <f t="shared" si="3"/>
        <v>177</v>
      </c>
      <c r="W57" s="10">
        <f t="shared" si="4"/>
        <v>-82</v>
      </c>
      <c r="X57" s="9">
        <f t="shared" si="5"/>
        <v>321</v>
      </c>
      <c r="Y57" s="11">
        <f t="shared" si="6"/>
        <v>-6.4770932069510262E-2</v>
      </c>
      <c r="Z57" s="9">
        <f t="shared" si="7"/>
        <v>338</v>
      </c>
    </row>
    <row r="58" spans="1:26" x14ac:dyDescent="0.2">
      <c r="A58" s="9" t="s">
        <v>165</v>
      </c>
      <c r="B58" s="9" t="s">
        <v>10</v>
      </c>
      <c r="C58" s="10">
        <v>12981</v>
      </c>
      <c r="D58" s="10">
        <v>12988</v>
      </c>
      <c r="E58" s="10">
        <v>13007</v>
      </c>
      <c r="F58" s="10">
        <v>13064</v>
      </c>
      <c r="G58" s="10">
        <v>13134</v>
      </c>
      <c r="H58" s="10">
        <v>13186</v>
      </c>
      <c r="I58" s="10">
        <v>13310</v>
      </c>
      <c r="J58" s="10">
        <v>13385</v>
      </c>
      <c r="K58" s="10">
        <v>13445</v>
      </c>
      <c r="L58" s="10">
        <v>13568</v>
      </c>
      <c r="M58" s="10">
        <v>13654</v>
      </c>
      <c r="N58" s="10">
        <v>13699</v>
      </c>
      <c r="O58" s="10">
        <v>13315</v>
      </c>
      <c r="P58" s="10">
        <v>13313</v>
      </c>
      <c r="Q58" s="10">
        <v>13304</v>
      </c>
      <c r="R58" s="10">
        <v>13317</v>
      </c>
      <c r="S58" s="10">
        <f t="shared" si="0"/>
        <v>13</v>
      </c>
      <c r="T58" s="9">
        <f t="shared" si="1"/>
        <v>90</v>
      </c>
      <c r="U58" s="11">
        <f t="shared" si="2"/>
        <v>9.7714972940469037E-4</v>
      </c>
      <c r="V58" s="9">
        <f t="shared" si="3"/>
        <v>108</v>
      </c>
      <c r="W58" s="10">
        <f t="shared" si="4"/>
        <v>329</v>
      </c>
      <c r="X58" s="9">
        <f t="shared" si="5"/>
        <v>198</v>
      </c>
      <c r="Y58" s="11">
        <f t="shared" si="6"/>
        <v>2.533107483831229E-2</v>
      </c>
      <c r="Z58" s="9">
        <f t="shared" si="7"/>
        <v>231</v>
      </c>
    </row>
    <row r="59" spans="1:26" x14ac:dyDescent="0.2">
      <c r="A59" s="9" t="s">
        <v>117</v>
      </c>
      <c r="B59" s="9" t="s">
        <v>74</v>
      </c>
      <c r="C59" s="10">
        <v>6125</v>
      </c>
      <c r="D59" s="10">
        <v>6125</v>
      </c>
      <c r="E59" s="10">
        <v>6119</v>
      </c>
      <c r="F59" s="10">
        <v>6102</v>
      </c>
      <c r="G59" s="10">
        <v>6097</v>
      </c>
      <c r="H59" s="10">
        <v>6091</v>
      </c>
      <c r="I59" s="10">
        <v>6071</v>
      </c>
      <c r="J59" s="10">
        <v>6043</v>
      </c>
      <c r="K59" s="10">
        <v>6037</v>
      </c>
      <c r="L59" s="10">
        <v>6032</v>
      </c>
      <c r="M59" s="10">
        <v>6006</v>
      </c>
      <c r="N59" s="10">
        <v>5983</v>
      </c>
      <c r="O59" s="10">
        <v>6594</v>
      </c>
      <c r="P59" s="10">
        <v>6597</v>
      </c>
      <c r="Q59" s="10">
        <v>6597</v>
      </c>
      <c r="R59" s="10">
        <v>6703</v>
      </c>
      <c r="S59" s="10">
        <f t="shared" si="0"/>
        <v>106</v>
      </c>
      <c r="T59" s="9">
        <f t="shared" si="1"/>
        <v>37</v>
      </c>
      <c r="U59" s="11">
        <f t="shared" si="2"/>
        <v>1.6067909655904197E-2</v>
      </c>
      <c r="V59" s="9">
        <f t="shared" si="3"/>
        <v>18</v>
      </c>
      <c r="W59" s="10">
        <f t="shared" si="4"/>
        <v>578</v>
      </c>
      <c r="X59" s="9">
        <f t="shared" si="5"/>
        <v>159</v>
      </c>
      <c r="Y59" s="11">
        <f t="shared" si="6"/>
        <v>9.4367346938775507E-2</v>
      </c>
      <c r="Z59" s="9">
        <f t="shared" si="7"/>
        <v>74</v>
      </c>
    </row>
    <row r="60" spans="1:26" x14ac:dyDescent="0.2">
      <c r="A60" s="9" t="s">
        <v>79</v>
      </c>
      <c r="B60" s="9" t="s">
        <v>12</v>
      </c>
      <c r="C60" s="10">
        <v>33802</v>
      </c>
      <c r="D60" s="10">
        <v>33792</v>
      </c>
      <c r="E60" s="10">
        <v>33900</v>
      </c>
      <c r="F60" s="10">
        <v>34264</v>
      </c>
      <c r="G60" s="10">
        <v>34576</v>
      </c>
      <c r="H60" s="10">
        <v>34772</v>
      </c>
      <c r="I60" s="10">
        <v>35017</v>
      </c>
      <c r="J60" s="10">
        <v>35088</v>
      </c>
      <c r="K60" s="10">
        <v>35026</v>
      </c>
      <c r="L60" s="10">
        <v>35020</v>
      </c>
      <c r="M60" s="10">
        <v>35205</v>
      </c>
      <c r="N60" s="10">
        <v>35391</v>
      </c>
      <c r="O60" s="10">
        <v>36392</v>
      </c>
      <c r="P60" s="10">
        <v>36427</v>
      </c>
      <c r="Q60" s="10">
        <v>36412</v>
      </c>
      <c r="R60" s="10">
        <v>35933</v>
      </c>
      <c r="S60" s="10">
        <f t="shared" si="0"/>
        <v>-479</v>
      </c>
      <c r="T60" s="9">
        <f t="shared" si="1"/>
        <v>333</v>
      </c>
      <c r="U60" s="11">
        <f t="shared" si="2"/>
        <v>-1.3155003844886302E-2</v>
      </c>
      <c r="V60" s="9">
        <f t="shared" si="3"/>
        <v>331</v>
      </c>
      <c r="W60" s="10">
        <f t="shared" si="4"/>
        <v>2141</v>
      </c>
      <c r="X60" s="9">
        <f t="shared" si="5"/>
        <v>60</v>
      </c>
      <c r="Y60" s="11">
        <f t="shared" si="6"/>
        <v>6.3358191287878785E-2</v>
      </c>
      <c r="Z60" s="9">
        <f t="shared" si="7"/>
        <v>136</v>
      </c>
    </row>
    <row r="61" spans="1:26" x14ac:dyDescent="0.2">
      <c r="A61" s="9" t="s">
        <v>363</v>
      </c>
      <c r="B61" s="9" t="s">
        <v>283</v>
      </c>
      <c r="C61" s="10">
        <v>35177</v>
      </c>
      <c r="D61" s="10">
        <v>35181</v>
      </c>
      <c r="E61" s="10">
        <v>35344</v>
      </c>
      <c r="F61" s="10">
        <v>36216</v>
      </c>
      <c r="G61" s="10">
        <v>36925</v>
      </c>
      <c r="H61" s="10">
        <v>37668</v>
      </c>
      <c r="I61" s="10">
        <v>38710</v>
      </c>
      <c r="J61" s="10">
        <v>39769</v>
      </c>
      <c r="K61" s="10">
        <v>40286</v>
      </c>
      <c r="L61" s="10">
        <v>40293</v>
      </c>
      <c r="M61" s="10">
        <v>39929</v>
      </c>
      <c r="N61" s="10">
        <v>39669</v>
      </c>
      <c r="O61" s="10">
        <v>40787</v>
      </c>
      <c r="P61" s="10">
        <v>40615</v>
      </c>
      <c r="Q61" s="10">
        <v>40428</v>
      </c>
      <c r="R61" s="10">
        <v>38889</v>
      </c>
      <c r="S61" s="10">
        <f t="shared" si="0"/>
        <v>-1539</v>
      </c>
      <c r="T61" s="9">
        <f t="shared" si="1"/>
        <v>349</v>
      </c>
      <c r="U61" s="11">
        <f t="shared" si="2"/>
        <v>-3.8067675868210152E-2</v>
      </c>
      <c r="V61" s="9">
        <f t="shared" si="3"/>
        <v>350</v>
      </c>
      <c r="W61" s="10">
        <f t="shared" si="4"/>
        <v>3708</v>
      </c>
      <c r="X61" s="9">
        <f t="shared" si="5"/>
        <v>25</v>
      </c>
      <c r="Y61" s="11">
        <f t="shared" si="6"/>
        <v>0.10539779994883602</v>
      </c>
      <c r="Z61" s="9">
        <f t="shared" si="7"/>
        <v>53</v>
      </c>
    </row>
    <row r="62" spans="1:26" x14ac:dyDescent="0.2">
      <c r="A62" s="9" t="s">
        <v>353</v>
      </c>
      <c r="B62" s="9" t="s">
        <v>16</v>
      </c>
      <c r="C62" s="10">
        <v>3235</v>
      </c>
      <c r="D62" s="10">
        <v>3233</v>
      </c>
      <c r="E62" s="10">
        <v>3232</v>
      </c>
      <c r="F62" s="10">
        <v>3222</v>
      </c>
      <c r="G62" s="10">
        <v>3227</v>
      </c>
      <c r="H62" s="10">
        <v>3213</v>
      </c>
      <c r="I62" s="10">
        <v>3198</v>
      </c>
      <c r="J62" s="10">
        <v>3176</v>
      </c>
      <c r="K62" s="10">
        <v>3163</v>
      </c>
      <c r="L62" s="10">
        <v>3158</v>
      </c>
      <c r="M62" s="10">
        <v>3154</v>
      </c>
      <c r="N62" s="10">
        <v>3133</v>
      </c>
      <c r="O62" s="10">
        <v>3258</v>
      </c>
      <c r="P62" s="10">
        <v>3256</v>
      </c>
      <c r="Q62" s="10">
        <v>3246</v>
      </c>
      <c r="R62" s="10">
        <v>3236</v>
      </c>
      <c r="S62" s="10">
        <f t="shared" si="0"/>
        <v>-10</v>
      </c>
      <c r="T62" s="9">
        <f t="shared" si="1"/>
        <v>192</v>
      </c>
      <c r="U62" s="11">
        <f t="shared" si="2"/>
        <v>-3.0807147258163892E-3</v>
      </c>
      <c r="V62" s="9">
        <f t="shared" si="3"/>
        <v>224</v>
      </c>
      <c r="W62" s="10">
        <f t="shared" si="4"/>
        <v>3</v>
      </c>
      <c r="X62" s="9">
        <f t="shared" si="5"/>
        <v>279</v>
      </c>
      <c r="Y62" s="11">
        <f t="shared" si="6"/>
        <v>9.2793071450665012E-4</v>
      </c>
      <c r="Z62" s="9">
        <f t="shared" si="7"/>
        <v>281</v>
      </c>
    </row>
    <row r="63" spans="1:26" x14ac:dyDescent="0.2">
      <c r="A63" s="9" t="s">
        <v>229</v>
      </c>
      <c r="B63" s="9" t="s">
        <v>152</v>
      </c>
      <c r="C63" s="10">
        <v>1337</v>
      </c>
      <c r="D63" s="10">
        <v>1337</v>
      </c>
      <c r="E63" s="10">
        <v>1339</v>
      </c>
      <c r="F63" s="10">
        <v>1350</v>
      </c>
      <c r="G63" s="10">
        <v>1357</v>
      </c>
      <c r="H63" s="10">
        <v>1363</v>
      </c>
      <c r="I63" s="10">
        <v>1370</v>
      </c>
      <c r="J63" s="10">
        <v>1375</v>
      </c>
      <c r="K63" s="10">
        <v>1377</v>
      </c>
      <c r="L63" s="10">
        <v>1375</v>
      </c>
      <c r="M63" s="10">
        <v>1376</v>
      </c>
      <c r="N63" s="10">
        <v>1368</v>
      </c>
      <c r="O63" s="10">
        <v>1228</v>
      </c>
      <c r="P63" s="10">
        <v>1230</v>
      </c>
      <c r="Q63" s="10">
        <v>1229</v>
      </c>
      <c r="R63" s="10">
        <v>1221</v>
      </c>
      <c r="S63" s="10">
        <f t="shared" si="0"/>
        <v>-8</v>
      </c>
      <c r="T63" s="9">
        <f t="shared" si="1"/>
        <v>187</v>
      </c>
      <c r="U63" s="11">
        <f t="shared" si="2"/>
        <v>-6.5093572009764034E-3</v>
      </c>
      <c r="V63" s="9">
        <f t="shared" si="3"/>
        <v>301</v>
      </c>
      <c r="W63" s="10">
        <f t="shared" si="4"/>
        <v>-116</v>
      </c>
      <c r="X63" s="9">
        <f t="shared" si="5"/>
        <v>326</v>
      </c>
      <c r="Y63" s="11">
        <f t="shared" si="6"/>
        <v>-8.6761406133133878E-2</v>
      </c>
      <c r="Z63" s="9">
        <f t="shared" si="7"/>
        <v>345</v>
      </c>
    </row>
    <row r="64" spans="1:26" x14ac:dyDescent="0.2">
      <c r="A64" s="9" t="s">
        <v>253</v>
      </c>
      <c r="B64" s="9" t="s">
        <v>22</v>
      </c>
      <c r="C64" s="10">
        <v>1222</v>
      </c>
      <c r="D64" s="10">
        <v>1222</v>
      </c>
      <c r="E64" s="10">
        <v>1226</v>
      </c>
      <c r="F64" s="10">
        <v>1238</v>
      </c>
      <c r="G64" s="10">
        <v>1244</v>
      </c>
      <c r="H64" s="10">
        <v>1250</v>
      </c>
      <c r="I64" s="10">
        <v>1248</v>
      </c>
      <c r="J64" s="10">
        <v>1246</v>
      </c>
      <c r="K64" s="10">
        <v>1259</v>
      </c>
      <c r="L64" s="10">
        <v>1257</v>
      </c>
      <c r="M64" s="10">
        <v>1256</v>
      </c>
      <c r="N64" s="10">
        <v>1254</v>
      </c>
      <c r="O64" s="10">
        <v>1186</v>
      </c>
      <c r="P64" s="10">
        <v>1184</v>
      </c>
      <c r="Q64" s="10">
        <v>1182</v>
      </c>
      <c r="R64" s="10">
        <v>1178</v>
      </c>
      <c r="S64" s="10">
        <f t="shared" si="0"/>
        <v>-4</v>
      </c>
      <c r="T64" s="9">
        <f t="shared" si="1"/>
        <v>165</v>
      </c>
      <c r="U64" s="11">
        <f t="shared" si="2"/>
        <v>-3.3840947546531302E-3</v>
      </c>
      <c r="V64" s="9">
        <f t="shared" si="3"/>
        <v>234</v>
      </c>
      <c r="W64" s="10">
        <f t="shared" si="4"/>
        <v>-44</v>
      </c>
      <c r="X64" s="9">
        <f t="shared" si="5"/>
        <v>303</v>
      </c>
      <c r="Y64" s="11">
        <f t="shared" si="6"/>
        <v>-3.6006546644844518E-2</v>
      </c>
      <c r="Z64" s="9">
        <f t="shared" si="7"/>
        <v>320</v>
      </c>
    </row>
    <row r="65" spans="1:26" x14ac:dyDescent="0.2">
      <c r="A65" s="9" t="s">
        <v>265</v>
      </c>
      <c r="B65" s="9" t="s">
        <v>152</v>
      </c>
      <c r="C65" s="10">
        <v>55298</v>
      </c>
      <c r="D65" s="10">
        <v>55307</v>
      </c>
      <c r="E65" s="10">
        <v>55306</v>
      </c>
      <c r="F65" s="10">
        <v>55631</v>
      </c>
      <c r="G65" s="10">
        <v>55846</v>
      </c>
      <c r="H65" s="10">
        <v>55934</v>
      </c>
      <c r="I65" s="10">
        <v>56285</v>
      </c>
      <c r="J65" s="10">
        <v>55837</v>
      </c>
      <c r="K65" s="10">
        <v>55354</v>
      </c>
      <c r="L65" s="10">
        <v>55318</v>
      </c>
      <c r="M65" s="10">
        <v>55392</v>
      </c>
      <c r="N65" s="10">
        <v>55030</v>
      </c>
      <c r="O65" s="10">
        <v>55560</v>
      </c>
      <c r="P65" s="10">
        <v>55576</v>
      </c>
      <c r="Q65" s="10">
        <v>55481</v>
      </c>
      <c r="R65" s="10">
        <v>55190</v>
      </c>
      <c r="S65" s="10">
        <f t="shared" si="0"/>
        <v>-291</v>
      </c>
      <c r="T65" s="9">
        <f t="shared" si="1"/>
        <v>316</v>
      </c>
      <c r="U65" s="11">
        <f t="shared" si="2"/>
        <v>-5.2450388421261332E-3</v>
      </c>
      <c r="V65" s="9">
        <f t="shared" si="3"/>
        <v>269</v>
      </c>
      <c r="W65" s="10">
        <f t="shared" si="4"/>
        <v>-117</v>
      </c>
      <c r="X65" s="9">
        <f t="shared" si="5"/>
        <v>327</v>
      </c>
      <c r="Y65" s="11">
        <f t="shared" si="6"/>
        <v>-2.1154645885692589E-3</v>
      </c>
      <c r="Z65" s="9">
        <f t="shared" si="7"/>
        <v>286</v>
      </c>
    </row>
    <row r="66" spans="1:26" x14ac:dyDescent="0.2">
      <c r="A66" s="9" t="s">
        <v>157</v>
      </c>
      <c r="B66" s="9" t="s">
        <v>102</v>
      </c>
      <c r="C66" s="10">
        <v>866</v>
      </c>
      <c r="D66" s="10">
        <v>870</v>
      </c>
      <c r="E66" s="10">
        <v>873</v>
      </c>
      <c r="F66" s="10">
        <v>881</v>
      </c>
      <c r="G66" s="10">
        <v>890</v>
      </c>
      <c r="H66" s="10">
        <v>913</v>
      </c>
      <c r="I66" s="10">
        <v>920</v>
      </c>
      <c r="J66" s="10">
        <v>922</v>
      </c>
      <c r="K66" s="10">
        <v>923</v>
      </c>
      <c r="L66" s="10">
        <v>928</v>
      </c>
      <c r="M66" s="10">
        <v>929</v>
      </c>
      <c r="N66" s="10">
        <v>930</v>
      </c>
      <c r="O66" s="10">
        <v>1212</v>
      </c>
      <c r="P66" s="10">
        <v>1216</v>
      </c>
      <c r="Q66" s="10">
        <v>1215</v>
      </c>
      <c r="R66" s="10">
        <v>1248</v>
      </c>
      <c r="S66" s="10">
        <f t="shared" si="0"/>
        <v>33</v>
      </c>
      <c r="T66" s="9">
        <f t="shared" si="1"/>
        <v>70</v>
      </c>
      <c r="U66" s="11">
        <f t="shared" si="2"/>
        <v>2.7160493827160494E-2</v>
      </c>
      <c r="V66" s="9">
        <f t="shared" si="3"/>
        <v>4</v>
      </c>
      <c r="W66" s="10">
        <f t="shared" si="4"/>
        <v>378</v>
      </c>
      <c r="X66" s="9">
        <f t="shared" si="5"/>
        <v>190</v>
      </c>
      <c r="Y66" s="11">
        <f t="shared" si="6"/>
        <v>0.43448275862068964</v>
      </c>
      <c r="Z66" s="9">
        <f t="shared" si="7"/>
        <v>2</v>
      </c>
    </row>
    <row r="67" spans="1:26" x14ac:dyDescent="0.2">
      <c r="A67" s="9" t="s">
        <v>339</v>
      </c>
      <c r="B67" s="9" t="s">
        <v>16</v>
      </c>
      <c r="C67" s="10">
        <v>1702</v>
      </c>
      <c r="D67" s="10">
        <v>1702</v>
      </c>
      <c r="E67" s="10">
        <v>1701</v>
      </c>
      <c r="F67" s="10">
        <v>1691</v>
      </c>
      <c r="G67" s="10">
        <v>1695</v>
      </c>
      <c r="H67" s="10">
        <v>1688</v>
      </c>
      <c r="I67" s="10">
        <v>1680</v>
      </c>
      <c r="J67" s="10">
        <v>1667</v>
      </c>
      <c r="K67" s="10">
        <v>1659</v>
      </c>
      <c r="L67" s="10">
        <v>1651</v>
      </c>
      <c r="M67" s="10">
        <v>1648</v>
      </c>
      <c r="N67" s="10">
        <v>1638</v>
      </c>
      <c r="O67" s="10">
        <v>1657</v>
      </c>
      <c r="P67" s="10">
        <v>1654</v>
      </c>
      <c r="Q67" s="10">
        <v>1649</v>
      </c>
      <c r="R67" s="10">
        <v>1649</v>
      </c>
      <c r="S67" s="10">
        <f t="shared" si="0"/>
        <v>0</v>
      </c>
      <c r="T67" s="9">
        <f t="shared" si="1"/>
        <v>128</v>
      </c>
      <c r="U67" s="11">
        <f t="shared" si="2"/>
        <v>0</v>
      </c>
      <c r="V67" s="9">
        <f t="shared" si="3"/>
        <v>128</v>
      </c>
      <c r="W67" s="10">
        <f t="shared" si="4"/>
        <v>-53</v>
      </c>
      <c r="X67" s="9">
        <f t="shared" si="5"/>
        <v>310</v>
      </c>
      <c r="Y67" s="11">
        <f t="shared" si="6"/>
        <v>-3.1139835487661575E-2</v>
      </c>
      <c r="Z67" s="9">
        <f t="shared" si="7"/>
        <v>313</v>
      </c>
    </row>
    <row r="68" spans="1:26" x14ac:dyDescent="0.2">
      <c r="A68" s="9" t="s">
        <v>227</v>
      </c>
      <c r="B68" s="9" t="s">
        <v>10</v>
      </c>
      <c r="C68" s="10">
        <v>13606</v>
      </c>
      <c r="D68" s="10">
        <v>13600</v>
      </c>
      <c r="E68" s="10">
        <v>13624</v>
      </c>
      <c r="F68" s="10">
        <v>13641</v>
      </c>
      <c r="G68" s="10">
        <v>13695</v>
      </c>
      <c r="H68" s="10">
        <v>13747</v>
      </c>
      <c r="I68" s="10">
        <v>13790</v>
      </c>
      <c r="J68" s="10">
        <v>13837</v>
      </c>
      <c r="K68" s="10">
        <v>13869</v>
      </c>
      <c r="L68" s="10">
        <v>13950</v>
      </c>
      <c r="M68" s="10">
        <v>13984</v>
      </c>
      <c r="N68" s="10">
        <v>13981</v>
      </c>
      <c r="O68" s="10">
        <v>15428</v>
      </c>
      <c r="P68" s="10">
        <v>15423</v>
      </c>
      <c r="Q68" s="10">
        <v>15404</v>
      </c>
      <c r="R68" s="10">
        <v>15381</v>
      </c>
      <c r="S68" s="10">
        <f t="shared" ref="S68:S131" si="8">R68-Q68</f>
        <v>-23</v>
      </c>
      <c r="T68" s="9">
        <f t="shared" ref="T68:T131" si="9">_xlfn.RANK.EQ(S68,$S$4:$S$354,0)</f>
        <v>223</v>
      </c>
      <c r="U68" s="11">
        <f t="shared" ref="U68:U131" si="10">S68/Q68</f>
        <v>-1.4931186704752013E-3</v>
      </c>
      <c r="V68" s="9">
        <f t="shared" ref="V68:V131" si="11">_xlfn.RANK.EQ(U68,$U$4:$U$354,0)</f>
        <v>168</v>
      </c>
      <c r="W68" s="10">
        <f t="shared" ref="W68:W131" si="12">R68-D68</f>
        <v>1781</v>
      </c>
      <c r="X68" s="9">
        <f t="shared" ref="X68:X131" si="13">_xlfn.RANK.EQ(W68,$W$4:$W$354,0)</f>
        <v>70</v>
      </c>
      <c r="Y68" s="11">
        <f t="shared" ref="Y68:Y131" si="14">W68/D68</f>
        <v>0.13095588235294117</v>
      </c>
      <c r="Z68" s="9">
        <f t="shared" ref="Z68:Z131" si="15">_xlfn.RANK.EQ(Y68,$Y$4:$Y$354,0)</f>
        <v>33</v>
      </c>
    </row>
    <row r="69" spans="1:26" x14ac:dyDescent="0.2">
      <c r="A69" s="9" t="s">
        <v>247</v>
      </c>
      <c r="B69" s="9" t="s">
        <v>14</v>
      </c>
      <c r="C69" s="10">
        <v>7542</v>
      </c>
      <c r="D69" s="10">
        <v>7540</v>
      </c>
      <c r="E69" s="10">
        <v>7549</v>
      </c>
      <c r="F69" s="10">
        <v>8140</v>
      </c>
      <c r="G69" s="10">
        <v>8212</v>
      </c>
      <c r="H69" s="10">
        <v>8291</v>
      </c>
      <c r="I69" s="10">
        <v>8351</v>
      </c>
      <c r="J69" s="10">
        <v>8393</v>
      </c>
      <c r="K69" s="10">
        <v>8466</v>
      </c>
      <c r="L69" s="10">
        <v>8519</v>
      </c>
      <c r="M69" s="10">
        <v>8534</v>
      </c>
      <c r="N69" s="10">
        <v>8554</v>
      </c>
      <c r="O69" s="10">
        <v>8381</v>
      </c>
      <c r="P69" s="10">
        <v>8404</v>
      </c>
      <c r="Q69" s="10">
        <v>8395</v>
      </c>
      <c r="R69" s="10">
        <v>8373</v>
      </c>
      <c r="S69" s="10">
        <f t="shared" si="8"/>
        <v>-22</v>
      </c>
      <c r="T69" s="9">
        <f t="shared" si="9"/>
        <v>221</v>
      </c>
      <c r="U69" s="11">
        <f t="shared" si="10"/>
        <v>-2.6206075044669444E-3</v>
      </c>
      <c r="V69" s="9">
        <f t="shared" si="11"/>
        <v>208</v>
      </c>
      <c r="W69" s="10">
        <f t="shared" si="12"/>
        <v>833</v>
      </c>
      <c r="X69" s="9">
        <f t="shared" si="13"/>
        <v>132</v>
      </c>
      <c r="Y69" s="11">
        <f t="shared" si="14"/>
        <v>0.11047745358090186</v>
      </c>
      <c r="Z69" s="9">
        <f t="shared" si="15"/>
        <v>46</v>
      </c>
    </row>
    <row r="70" spans="1:26" x14ac:dyDescent="0.2">
      <c r="A70" s="9" t="s">
        <v>69</v>
      </c>
      <c r="B70" s="9" t="s">
        <v>20</v>
      </c>
      <c r="C70" s="10">
        <v>1671</v>
      </c>
      <c r="D70" s="10">
        <v>1669</v>
      </c>
      <c r="E70" s="10">
        <v>1671</v>
      </c>
      <c r="F70" s="10">
        <v>1678</v>
      </c>
      <c r="G70" s="10">
        <v>1672</v>
      </c>
      <c r="H70" s="10">
        <v>1663</v>
      </c>
      <c r="I70" s="10">
        <v>1662</v>
      </c>
      <c r="J70" s="10">
        <v>1655</v>
      </c>
      <c r="K70" s="10">
        <v>1650</v>
      </c>
      <c r="L70" s="10">
        <v>1657</v>
      </c>
      <c r="M70" s="10">
        <v>1666</v>
      </c>
      <c r="N70" s="10">
        <v>1662</v>
      </c>
      <c r="O70" s="10">
        <v>1606</v>
      </c>
      <c r="P70" s="10">
        <v>1609</v>
      </c>
      <c r="Q70" s="10">
        <v>1609</v>
      </c>
      <c r="R70" s="10">
        <v>1615</v>
      </c>
      <c r="S70" s="10">
        <f t="shared" si="8"/>
        <v>6</v>
      </c>
      <c r="T70" s="9">
        <f t="shared" si="9"/>
        <v>101</v>
      </c>
      <c r="U70" s="11">
        <f t="shared" si="10"/>
        <v>3.7290242386575512E-3</v>
      </c>
      <c r="V70" s="9">
        <f t="shared" si="11"/>
        <v>71</v>
      </c>
      <c r="W70" s="10">
        <f t="shared" si="12"/>
        <v>-54</v>
      </c>
      <c r="X70" s="9">
        <f t="shared" si="13"/>
        <v>311</v>
      </c>
      <c r="Y70" s="11">
        <f t="shared" si="14"/>
        <v>-3.2354703415218691E-2</v>
      </c>
      <c r="Z70" s="9">
        <f t="shared" si="15"/>
        <v>315</v>
      </c>
    </row>
    <row r="71" spans="1:26" x14ac:dyDescent="0.2">
      <c r="A71" s="9" t="s">
        <v>332</v>
      </c>
      <c r="B71" s="9" t="s">
        <v>12</v>
      </c>
      <c r="C71" s="10">
        <v>17668</v>
      </c>
      <c r="D71" s="10">
        <v>17680</v>
      </c>
      <c r="E71" s="10">
        <v>17767</v>
      </c>
      <c r="F71" s="10">
        <v>18756</v>
      </c>
      <c r="G71" s="10">
        <v>18934</v>
      </c>
      <c r="H71" s="10">
        <v>19198</v>
      </c>
      <c r="I71" s="10">
        <v>19352</v>
      </c>
      <c r="J71" s="10">
        <v>19576</v>
      </c>
      <c r="K71" s="10">
        <v>19092</v>
      </c>
      <c r="L71" s="10">
        <v>19089</v>
      </c>
      <c r="M71" s="10">
        <v>18937</v>
      </c>
      <c r="N71" s="10">
        <v>18905</v>
      </c>
      <c r="O71" s="10">
        <v>18491</v>
      </c>
      <c r="P71" s="10">
        <v>18466</v>
      </c>
      <c r="Q71" s="10">
        <v>18417</v>
      </c>
      <c r="R71" s="10">
        <v>18184</v>
      </c>
      <c r="S71" s="10">
        <f t="shared" si="8"/>
        <v>-233</v>
      </c>
      <c r="T71" s="9">
        <f t="shared" si="9"/>
        <v>309</v>
      </c>
      <c r="U71" s="11">
        <f t="shared" si="10"/>
        <v>-1.2651354726611283E-2</v>
      </c>
      <c r="V71" s="9">
        <f t="shared" si="11"/>
        <v>324</v>
      </c>
      <c r="W71" s="10">
        <f t="shared" si="12"/>
        <v>504</v>
      </c>
      <c r="X71" s="9">
        <f t="shared" si="13"/>
        <v>172</v>
      </c>
      <c r="Y71" s="11">
        <f t="shared" si="14"/>
        <v>2.8506787330316741E-2</v>
      </c>
      <c r="Z71" s="9">
        <f t="shared" si="15"/>
        <v>222</v>
      </c>
    </row>
    <row r="72" spans="1:26" x14ac:dyDescent="0.2">
      <c r="A72" s="9" t="s">
        <v>195</v>
      </c>
      <c r="B72" s="9" t="s">
        <v>20</v>
      </c>
      <c r="C72" s="10">
        <v>1897</v>
      </c>
      <c r="D72" s="10">
        <v>1900</v>
      </c>
      <c r="E72" s="10">
        <v>1902</v>
      </c>
      <c r="F72" s="10">
        <v>1913</v>
      </c>
      <c r="G72" s="10">
        <v>1910</v>
      </c>
      <c r="H72" s="10">
        <v>1904</v>
      </c>
      <c r="I72" s="10">
        <v>1896</v>
      </c>
      <c r="J72" s="10">
        <v>1890</v>
      </c>
      <c r="K72" s="10">
        <v>1883</v>
      </c>
      <c r="L72" s="10">
        <v>1881</v>
      </c>
      <c r="M72" s="10">
        <v>1886</v>
      </c>
      <c r="N72" s="10">
        <v>1877</v>
      </c>
      <c r="O72" s="10">
        <v>1761</v>
      </c>
      <c r="P72" s="10">
        <v>1774</v>
      </c>
      <c r="Q72" s="10">
        <v>1774</v>
      </c>
      <c r="R72" s="10">
        <v>1768</v>
      </c>
      <c r="S72" s="10">
        <f t="shared" si="8"/>
        <v>-6</v>
      </c>
      <c r="T72" s="9">
        <f t="shared" si="9"/>
        <v>176</v>
      </c>
      <c r="U72" s="11">
        <f t="shared" si="10"/>
        <v>-3.3821871476888386E-3</v>
      </c>
      <c r="V72" s="9">
        <f t="shared" si="11"/>
        <v>233</v>
      </c>
      <c r="W72" s="10">
        <f t="shared" si="12"/>
        <v>-132</v>
      </c>
      <c r="X72" s="9">
        <f t="shared" si="13"/>
        <v>330</v>
      </c>
      <c r="Y72" s="11">
        <f t="shared" si="14"/>
        <v>-6.9473684210526312E-2</v>
      </c>
      <c r="Z72" s="9">
        <f t="shared" si="15"/>
        <v>342</v>
      </c>
    </row>
    <row r="73" spans="1:26" x14ac:dyDescent="0.2">
      <c r="A73" s="9" t="s">
        <v>261</v>
      </c>
      <c r="B73" s="9" t="s">
        <v>22</v>
      </c>
      <c r="C73" s="10">
        <v>872</v>
      </c>
      <c r="D73" s="10">
        <v>868</v>
      </c>
      <c r="E73" s="10">
        <v>868</v>
      </c>
      <c r="F73" s="10">
        <v>869</v>
      </c>
      <c r="G73" s="10">
        <v>872</v>
      </c>
      <c r="H73" s="10">
        <v>874</v>
      </c>
      <c r="I73" s="10">
        <v>870</v>
      </c>
      <c r="J73" s="10">
        <v>866</v>
      </c>
      <c r="K73" s="10">
        <v>872</v>
      </c>
      <c r="L73" s="10">
        <v>876</v>
      </c>
      <c r="M73" s="10">
        <v>875</v>
      </c>
      <c r="N73" s="10">
        <v>876</v>
      </c>
      <c r="O73" s="10">
        <v>829</v>
      </c>
      <c r="P73" s="10">
        <v>827</v>
      </c>
      <c r="Q73" s="10">
        <v>824</v>
      </c>
      <c r="R73" s="10">
        <v>819</v>
      </c>
      <c r="S73" s="10">
        <f t="shared" si="8"/>
        <v>-5</v>
      </c>
      <c r="T73" s="9">
        <f t="shared" si="9"/>
        <v>169</v>
      </c>
      <c r="U73" s="11">
        <f t="shared" si="10"/>
        <v>-6.0679611650485436E-3</v>
      </c>
      <c r="V73" s="9">
        <f t="shared" si="11"/>
        <v>292</v>
      </c>
      <c r="W73" s="10">
        <f t="shared" si="12"/>
        <v>-49</v>
      </c>
      <c r="X73" s="9">
        <f t="shared" si="13"/>
        <v>308</v>
      </c>
      <c r="Y73" s="11">
        <f t="shared" si="14"/>
        <v>-5.6451612903225805E-2</v>
      </c>
      <c r="Z73" s="9">
        <f t="shared" si="15"/>
        <v>335</v>
      </c>
    </row>
    <row r="74" spans="1:26" x14ac:dyDescent="0.2">
      <c r="A74" s="9" t="s">
        <v>342</v>
      </c>
      <c r="B74" s="9" t="s">
        <v>16</v>
      </c>
      <c r="C74" s="10">
        <v>6756</v>
      </c>
      <c r="D74" s="10">
        <v>6751</v>
      </c>
      <c r="E74" s="10">
        <v>6753</v>
      </c>
      <c r="F74" s="10">
        <v>6742</v>
      </c>
      <c r="G74" s="10">
        <v>6759</v>
      </c>
      <c r="H74" s="10">
        <v>6740</v>
      </c>
      <c r="I74" s="10">
        <v>6718</v>
      </c>
      <c r="J74" s="10">
        <v>6680</v>
      </c>
      <c r="K74" s="10">
        <v>6648</v>
      </c>
      <c r="L74" s="10">
        <v>6611</v>
      </c>
      <c r="M74" s="10">
        <v>6595</v>
      </c>
      <c r="N74" s="10">
        <v>6532</v>
      </c>
      <c r="O74" s="10">
        <v>6330</v>
      </c>
      <c r="P74" s="10">
        <v>6325</v>
      </c>
      <c r="Q74" s="10">
        <v>6307</v>
      </c>
      <c r="R74" s="10">
        <v>6290</v>
      </c>
      <c r="S74" s="10">
        <f t="shared" si="8"/>
        <v>-17</v>
      </c>
      <c r="T74" s="9">
        <f t="shared" si="9"/>
        <v>209</v>
      </c>
      <c r="U74" s="11">
        <f t="shared" si="10"/>
        <v>-2.6954177897574125E-3</v>
      </c>
      <c r="V74" s="9">
        <f t="shared" si="11"/>
        <v>211</v>
      </c>
      <c r="W74" s="10">
        <f t="shared" si="12"/>
        <v>-461</v>
      </c>
      <c r="X74" s="9">
        <f t="shared" si="13"/>
        <v>346</v>
      </c>
      <c r="Y74" s="11">
        <f t="shared" si="14"/>
        <v>-6.8286179825211082E-2</v>
      </c>
      <c r="Z74" s="9">
        <f t="shared" si="15"/>
        <v>341</v>
      </c>
    </row>
    <row r="75" spans="1:26" x14ac:dyDescent="0.2">
      <c r="A75" s="9" t="s">
        <v>164</v>
      </c>
      <c r="B75" s="9" t="s">
        <v>24</v>
      </c>
      <c r="C75" s="10">
        <v>26493</v>
      </c>
      <c r="D75" s="10">
        <v>26500</v>
      </c>
      <c r="E75" s="10">
        <v>26544</v>
      </c>
      <c r="F75" s="10">
        <v>26931</v>
      </c>
      <c r="G75" s="10">
        <v>27157</v>
      </c>
      <c r="H75" s="10">
        <v>27283</v>
      </c>
      <c r="I75" s="10">
        <v>27759</v>
      </c>
      <c r="J75" s="10">
        <v>27826</v>
      </c>
      <c r="K75" s="10">
        <v>27501</v>
      </c>
      <c r="L75" s="10">
        <v>27531</v>
      </c>
      <c r="M75" s="10">
        <v>27557</v>
      </c>
      <c r="N75" s="10">
        <v>27573</v>
      </c>
      <c r="O75" s="10">
        <v>28087</v>
      </c>
      <c r="P75" s="10">
        <v>28081</v>
      </c>
      <c r="Q75" s="10">
        <v>28045</v>
      </c>
      <c r="R75" s="10">
        <v>27898</v>
      </c>
      <c r="S75" s="10">
        <f t="shared" si="8"/>
        <v>-147</v>
      </c>
      <c r="T75" s="9">
        <f t="shared" si="9"/>
        <v>291</v>
      </c>
      <c r="U75" s="11">
        <f t="shared" si="10"/>
        <v>-5.241576038509538E-3</v>
      </c>
      <c r="V75" s="9">
        <f t="shared" si="11"/>
        <v>268</v>
      </c>
      <c r="W75" s="10">
        <f t="shared" si="12"/>
        <v>1398</v>
      </c>
      <c r="X75" s="9">
        <f t="shared" si="13"/>
        <v>88</v>
      </c>
      <c r="Y75" s="11">
        <f t="shared" si="14"/>
        <v>5.2754716981132078E-2</v>
      </c>
      <c r="Z75" s="9">
        <f t="shared" si="15"/>
        <v>163</v>
      </c>
    </row>
    <row r="76" spans="1:26" x14ac:dyDescent="0.2">
      <c r="A76" s="9" t="s">
        <v>89</v>
      </c>
      <c r="B76" s="9" t="s">
        <v>38</v>
      </c>
      <c r="C76" s="10">
        <v>34032</v>
      </c>
      <c r="D76" s="10">
        <v>34048</v>
      </c>
      <c r="E76" s="10">
        <v>34382</v>
      </c>
      <c r="F76" s="10">
        <v>34297</v>
      </c>
      <c r="G76" s="10">
        <v>34443</v>
      </c>
      <c r="H76" s="10">
        <v>34269</v>
      </c>
      <c r="I76" s="10">
        <v>34459</v>
      </c>
      <c r="J76" s="10">
        <v>34452</v>
      </c>
      <c r="K76" s="10">
        <v>34212</v>
      </c>
      <c r="L76" s="10">
        <v>34136</v>
      </c>
      <c r="M76" s="10">
        <v>34181</v>
      </c>
      <c r="N76" s="10">
        <v>33817</v>
      </c>
      <c r="O76" s="10">
        <v>33783</v>
      </c>
      <c r="P76" s="10">
        <v>33984</v>
      </c>
      <c r="Q76" s="10">
        <v>33983</v>
      </c>
      <c r="R76" s="10">
        <v>34005</v>
      </c>
      <c r="S76" s="10">
        <f t="shared" si="8"/>
        <v>22</v>
      </c>
      <c r="T76" s="9">
        <f t="shared" si="9"/>
        <v>81</v>
      </c>
      <c r="U76" s="11">
        <f t="shared" si="10"/>
        <v>6.4738251478680515E-4</v>
      </c>
      <c r="V76" s="9">
        <f t="shared" si="11"/>
        <v>117</v>
      </c>
      <c r="W76" s="10">
        <f t="shared" si="12"/>
        <v>-43</v>
      </c>
      <c r="X76" s="9">
        <f t="shared" si="13"/>
        <v>301</v>
      </c>
      <c r="Y76" s="11">
        <f t="shared" si="14"/>
        <v>-1.262922932330827E-3</v>
      </c>
      <c r="Z76" s="9">
        <f t="shared" si="15"/>
        <v>282</v>
      </c>
    </row>
    <row r="77" spans="1:26" x14ac:dyDescent="0.2">
      <c r="A77" s="9" t="s">
        <v>113</v>
      </c>
      <c r="B77" s="9" t="s">
        <v>14</v>
      </c>
      <c r="C77" s="10">
        <v>24729</v>
      </c>
      <c r="D77" s="10">
        <v>24723</v>
      </c>
      <c r="E77" s="10">
        <v>24818</v>
      </c>
      <c r="F77" s="10">
        <v>24892</v>
      </c>
      <c r="G77" s="10">
        <v>25098</v>
      </c>
      <c r="H77" s="10">
        <v>25354</v>
      </c>
      <c r="I77" s="10">
        <v>25466</v>
      </c>
      <c r="J77" s="10">
        <v>25390</v>
      </c>
      <c r="K77" s="10">
        <v>25411</v>
      </c>
      <c r="L77" s="10">
        <v>25273</v>
      </c>
      <c r="M77" s="10">
        <v>25247</v>
      </c>
      <c r="N77" s="10">
        <v>25296</v>
      </c>
      <c r="O77" s="10">
        <v>25364</v>
      </c>
      <c r="P77" s="10">
        <v>25356</v>
      </c>
      <c r="Q77" s="10">
        <v>25357</v>
      </c>
      <c r="R77" s="10">
        <v>25240</v>
      </c>
      <c r="S77" s="10">
        <f t="shared" si="8"/>
        <v>-117</v>
      </c>
      <c r="T77" s="9">
        <f t="shared" si="9"/>
        <v>281</v>
      </c>
      <c r="U77" s="11">
        <f t="shared" si="10"/>
        <v>-4.6141105020309978E-3</v>
      </c>
      <c r="V77" s="9">
        <f t="shared" si="11"/>
        <v>252</v>
      </c>
      <c r="W77" s="10">
        <f t="shared" si="12"/>
        <v>517</v>
      </c>
      <c r="X77" s="9">
        <f t="shared" si="13"/>
        <v>168</v>
      </c>
      <c r="Y77" s="11">
        <f t="shared" si="14"/>
        <v>2.0911701654329977E-2</v>
      </c>
      <c r="Z77" s="9">
        <f t="shared" si="15"/>
        <v>243</v>
      </c>
    </row>
    <row r="78" spans="1:26" x14ac:dyDescent="0.2">
      <c r="A78" s="9" t="s">
        <v>43</v>
      </c>
      <c r="B78" s="9" t="s">
        <v>20</v>
      </c>
      <c r="C78" s="10">
        <v>5125</v>
      </c>
      <c r="D78" s="10">
        <v>5122</v>
      </c>
      <c r="E78" s="10">
        <v>5126</v>
      </c>
      <c r="F78" s="10">
        <v>5124</v>
      </c>
      <c r="G78" s="10">
        <v>5122</v>
      </c>
      <c r="H78" s="10">
        <v>5101</v>
      </c>
      <c r="I78" s="10">
        <v>5080</v>
      </c>
      <c r="J78" s="10">
        <v>5044</v>
      </c>
      <c r="K78" s="10">
        <v>5032</v>
      </c>
      <c r="L78" s="10">
        <v>5028</v>
      </c>
      <c r="M78" s="10">
        <v>5031</v>
      </c>
      <c r="N78" s="10">
        <v>5008</v>
      </c>
      <c r="O78" s="10">
        <v>5090</v>
      </c>
      <c r="P78" s="10">
        <v>5068</v>
      </c>
      <c r="Q78" s="10">
        <v>5076</v>
      </c>
      <c r="R78" s="10">
        <v>5115</v>
      </c>
      <c r="S78" s="10">
        <f t="shared" si="8"/>
        <v>39</v>
      </c>
      <c r="T78" s="9">
        <f t="shared" si="9"/>
        <v>63</v>
      </c>
      <c r="U78" s="11">
        <f t="shared" si="10"/>
        <v>7.6832151300236405E-3</v>
      </c>
      <c r="V78" s="9">
        <f t="shared" si="11"/>
        <v>44</v>
      </c>
      <c r="W78" s="10">
        <f t="shared" si="12"/>
        <v>-7</v>
      </c>
      <c r="X78" s="9">
        <f t="shared" si="13"/>
        <v>285</v>
      </c>
      <c r="Y78" s="11">
        <f t="shared" si="14"/>
        <v>-1.3666536509176104E-3</v>
      </c>
      <c r="Z78" s="9">
        <f t="shared" si="15"/>
        <v>283</v>
      </c>
    </row>
    <row r="79" spans="1:26" x14ac:dyDescent="0.2">
      <c r="A79" s="9" t="s">
        <v>126</v>
      </c>
      <c r="B79" s="9" t="s">
        <v>74</v>
      </c>
      <c r="C79" s="10">
        <v>14207</v>
      </c>
      <c r="D79" s="10">
        <v>14221</v>
      </c>
      <c r="E79" s="10">
        <v>14220</v>
      </c>
      <c r="F79" s="10">
        <v>14171</v>
      </c>
      <c r="G79" s="10">
        <v>14119</v>
      </c>
      <c r="H79" s="10">
        <v>14081</v>
      </c>
      <c r="I79" s="10">
        <v>14053</v>
      </c>
      <c r="J79" s="10">
        <v>14024</v>
      </c>
      <c r="K79" s="10">
        <v>14005</v>
      </c>
      <c r="L79" s="10">
        <v>13956</v>
      </c>
      <c r="M79" s="10">
        <v>13920</v>
      </c>
      <c r="N79" s="10">
        <v>13872</v>
      </c>
      <c r="O79" s="10">
        <v>14674</v>
      </c>
      <c r="P79" s="10">
        <v>14683</v>
      </c>
      <c r="Q79" s="10">
        <v>14682</v>
      </c>
      <c r="R79" s="10">
        <v>14903</v>
      </c>
      <c r="S79" s="10">
        <f t="shared" si="8"/>
        <v>221</v>
      </c>
      <c r="T79" s="9">
        <f t="shared" si="9"/>
        <v>15</v>
      </c>
      <c r="U79" s="11">
        <f t="shared" si="10"/>
        <v>1.5052445170957635E-2</v>
      </c>
      <c r="V79" s="9">
        <f t="shared" si="11"/>
        <v>23</v>
      </c>
      <c r="W79" s="10">
        <f t="shared" si="12"/>
        <v>682</v>
      </c>
      <c r="X79" s="9">
        <f t="shared" si="13"/>
        <v>146</v>
      </c>
      <c r="Y79" s="11">
        <f t="shared" si="14"/>
        <v>4.7957246325856129E-2</v>
      </c>
      <c r="Z79" s="9">
        <f t="shared" si="15"/>
        <v>176</v>
      </c>
    </row>
    <row r="80" spans="1:26" x14ac:dyDescent="0.2">
      <c r="A80" s="9" t="s">
        <v>44</v>
      </c>
      <c r="B80" s="9" t="s">
        <v>38</v>
      </c>
      <c r="C80" s="10">
        <v>7086</v>
      </c>
      <c r="D80" s="10">
        <v>7106</v>
      </c>
      <c r="E80" s="10">
        <v>7108</v>
      </c>
      <c r="F80" s="10">
        <v>7112</v>
      </c>
      <c r="G80" s="10">
        <v>7172</v>
      </c>
      <c r="H80" s="10">
        <v>7243</v>
      </c>
      <c r="I80" s="10">
        <v>7348</v>
      </c>
      <c r="J80" s="10">
        <v>7428</v>
      </c>
      <c r="K80" s="10">
        <v>7565</v>
      </c>
      <c r="L80" s="10">
        <v>7734</v>
      </c>
      <c r="M80" s="10">
        <v>7918</v>
      </c>
      <c r="N80" s="10">
        <v>7975</v>
      </c>
      <c r="O80" s="10">
        <v>8101</v>
      </c>
      <c r="P80" s="10">
        <v>8093</v>
      </c>
      <c r="Q80" s="10">
        <v>8100</v>
      </c>
      <c r="R80" s="10">
        <v>8150</v>
      </c>
      <c r="S80" s="10">
        <f t="shared" si="8"/>
        <v>50</v>
      </c>
      <c r="T80" s="9">
        <f t="shared" si="9"/>
        <v>57</v>
      </c>
      <c r="U80" s="11">
        <f t="shared" si="10"/>
        <v>6.1728395061728392E-3</v>
      </c>
      <c r="V80" s="9">
        <f t="shared" si="11"/>
        <v>52</v>
      </c>
      <c r="W80" s="10">
        <f t="shared" si="12"/>
        <v>1044</v>
      </c>
      <c r="X80" s="9">
        <f t="shared" si="13"/>
        <v>111</v>
      </c>
      <c r="Y80" s="11">
        <f t="shared" si="14"/>
        <v>0.14691809738249367</v>
      </c>
      <c r="Z80" s="9">
        <f t="shared" si="15"/>
        <v>22</v>
      </c>
    </row>
    <row r="81" spans="1:26" x14ac:dyDescent="0.2">
      <c r="A81" s="9" t="s">
        <v>36</v>
      </c>
      <c r="B81" s="9" t="s">
        <v>10</v>
      </c>
      <c r="C81" s="10">
        <v>8471</v>
      </c>
      <c r="D81" s="10">
        <v>8468</v>
      </c>
      <c r="E81" s="10">
        <v>8475</v>
      </c>
      <c r="F81" s="10">
        <v>8527</v>
      </c>
      <c r="G81" s="10">
        <v>8570</v>
      </c>
      <c r="H81" s="10">
        <v>8628</v>
      </c>
      <c r="I81" s="10">
        <v>8682</v>
      </c>
      <c r="J81" s="10">
        <v>8713</v>
      </c>
      <c r="K81" s="10">
        <v>8746</v>
      </c>
      <c r="L81" s="10">
        <v>8865</v>
      </c>
      <c r="M81" s="10">
        <v>8932</v>
      </c>
      <c r="N81" s="10">
        <v>9032</v>
      </c>
      <c r="O81" s="10">
        <v>8983</v>
      </c>
      <c r="P81" s="10">
        <v>8981</v>
      </c>
      <c r="Q81" s="10">
        <v>8996</v>
      </c>
      <c r="R81" s="10">
        <v>9049</v>
      </c>
      <c r="S81" s="10">
        <f t="shared" si="8"/>
        <v>53</v>
      </c>
      <c r="T81" s="9">
        <f t="shared" si="9"/>
        <v>55</v>
      </c>
      <c r="U81" s="11">
        <f t="shared" si="10"/>
        <v>5.8915073365940415E-3</v>
      </c>
      <c r="V81" s="9">
        <f t="shared" si="11"/>
        <v>54</v>
      </c>
      <c r="W81" s="10">
        <f t="shared" si="12"/>
        <v>581</v>
      </c>
      <c r="X81" s="9">
        <f t="shared" si="13"/>
        <v>158</v>
      </c>
      <c r="Y81" s="11">
        <f t="shared" si="14"/>
        <v>6.8611242324043462E-2</v>
      </c>
      <c r="Z81" s="9">
        <f t="shared" si="15"/>
        <v>123</v>
      </c>
    </row>
    <row r="82" spans="1:26" x14ac:dyDescent="0.2">
      <c r="A82" s="9" t="s">
        <v>216</v>
      </c>
      <c r="B82" s="9" t="s">
        <v>14</v>
      </c>
      <c r="C82" s="10">
        <v>5589</v>
      </c>
      <c r="D82" s="10">
        <v>5591</v>
      </c>
      <c r="E82" s="10">
        <v>5603</v>
      </c>
      <c r="F82" s="10">
        <v>5667</v>
      </c>
      <c r="G82" s="10">
        <v>5734</v>
      </c>
      <c r="H82" s="10">
        <v>5796</v>
      </c>
      <c r="I82" s="10">
        <v>5875</v>
      </c>
      <c r="J82" s="10">
        <v>5945</v>
      </c>
      <c r="K82" s="10">
        <v>5986</v>
      </c>
      <c r="L82" s="10">
        <v>6055</v>
      </c>
      <c r="M82" s="10">
        <v>6096</v>
      </c>
      <c r="N82" s="10">
        <v>6130</v>
      </c>
      <c r="O82" s="10">
        <v>5923</v>
      </c>
      <c r="P82" s="10">
        <v>5934</v>
      </c>
      <c r="Q82" s="10">
        <v>5929</v>
      </c>
      <c r="R82" s="10">
        <v>5892</v>
      </c>
      <c r="S82" s="10">
        <f t="shared" si="8"/>
        <v>-37</v>
      </c>
      <c r="T82" s="9">
        <f t="shared" si="9"/>
        <v>249</v>
      </c>
      <c r="U82" s="11">
        <f t="shared" si="10"/>
        <v>-6.2405127340192275E-3</v>
      </c>
      <c r="V82" s="9">
        <f t="shared" si="11"/>
        <v>295</v>
      </c>
      <c r="W82" s="10">
        <f t="shared" si="12"/>
        <v>301</v>
      </c>
      <c r="X82" s="9">
        <f t="shared" si="13"/>
        <v>204</v>
      </c>
      <c r="Y82" s="11">
        <f t="shared" si="14"/>
        <v>5.3836522983366122E-2</v>
      </c>
      <c r="Z82" s="9">
        <f t="shared" si="15"/>
        <v>160</v>
      </c>
    </row>
    <row r="83" spans="1:26" x14ac:dyDescent="0.2">
      <c r="A83" s="9" t="s">
        <v>317</v>
      </c>
      <c r="B83" s="9" t="s">
        <v>12</v>
      </c>
      <c r="C83" s="10">
        <v>29457</v>
      </c>
      <c r="D83" s="10">
        <v>29403</v>
      </c>
      <c r="E83" s="10">
        <v>29507</v>
      </c>
      <c r="F83" s="10">
        <v>29899</v>
      </c>
      <c r="G83" s="10">
        <v>30236</v>
      </c>
      <c r="H83" s="10">
        <v>30507</v>
      </c>
      <c r="I83" s="10">
        <v>30863</v>
      </c>
      <c r="J83" s="10">
        <v>31034</v>
      </c>
      <c r="K83" s="10">
        <v>31129</v>
      </c>
      <c r="L83" s="10">
        <v>31495</v>
      </c>
      <c r="M83" s="10">
        <v>31634</v>
      </c>
      <c r="N83" s="10">
        <v>31634</v>
      </c>
      <c r="O83" s="10">
        <v>32617</v>
      </c>
      <c r="P83" s="10">
        <v>32663</v>
      </c>
      <c r="Q83" s="10">
        <v>32567</v>
      </c>
      <c r="R83" s="10">
        <v>32159</v>
      </c>
      <c r="S83" s="10">
        <f t="shared" si="8"/>
        <v>-408</v>
      </c>
      <c r="T83" s="9">
        <f t="shared" si="9"/>
        <v>329</v>
      </c>
      <c r="U83" s="11">
        <f t="shared" si="10"/>
        <v>-1.2528019160499893E-2</v>
      </c>
      <c r="V83" s="9">
        <f t="shared" si="11"/>
        <v>322</v>
      </c>
      <c r="W83" s="10">
        <f t="shared" si="12"/>
        <v>2756</v>
      </c>
      <c r="X83" s="9">
        <f t="shared" si="13"/>
        <v>43</v>
      </c>
      <c r="Y83" s="11">
        <f t="shared" si="14"/>
        <v>9.3731932115770494E-2</v>
      </c>
      <c r="Z83" s="9">
        <f t="shared" si="15"/>
        <v>75</v>
      </c>
    </row>
    <row r="84" spans="1:26" x14ac:dyDescent="0.2">
      <c r="A84" s="9" t="s">
        <v>234</v>
      </c>
      <c r="B84" s="9" t="s">
        <v>10</v>
      </c>
      <c r="C84" s="10">
        <v>11390</v>
      </c>
      <c r="D84" s="10">
        <v>11375</v>
      </c>
      <c r="E84" s="10">
        <v>11462</v>
      </c>
      <c r="F84" s="10">
        <v>11462</v>
      </c>
      <c r="G84" s="10">
        <v>11386</v>
      </c>
      <c r="H84" s="10">
        <v>11501</v>
      </c>
      <c r="I84" s="10">
        <v>11539</v>
      </c>
      <c r="J84" s="10">
        <v>11646</v>
      </c>
      <c r="K84" s="10">
        <v>11688</v>
      </c>
      <c r="L84" s="10">
        <v>11716</v>
      </c>
      <c r="M84" s="10">
        <v>11740</v>
      </c>
      <c r="N84" s="10">
        <v>11690</v>
      </c>
      <c r="O84" s="10">
        <v>11921</v>
      </c>
      <c r="P84" s="10">
        <v>11926</v>
      </c>
      <c r="Q84" s="10">
        <v>11911</v>
      </c>
      <c r="R84" s="10">
        <v>11884</v>
      </c>
      <c r="S84" s="10">
        <f t="shared" si="8"/>
        <v>-27</v>
      </c>
      <c r="T84" s="9">
        <f t="shared" si="9"/>
        <v>232</v>
      </c>
      <c r="U84" s="11">
        <f t="shared" si="10"/>
        <v>-2.2668121904122242E-3</v>
      </c>
      <c r="V84" s="9">
        <f t="shared" si="11"/>
        <v>197</v>
      </c>
      <c r="W84" s="10">
        <f t="shared" si="12"/>
        <v>509</v>
      </c>
      <c r="X84" s="9">
        <f t="shared" si="13"/>
        <v>170</v>
      </c>
      <c r="Y84" s="11">
        <f t="shared" si="14"/>
        <v>4.4747252747252747E-2</v>
      </c>
      <c r="Z84" s="9">
        <f t="shared" si="15"/>
        <v>187</v>
      </c>
    </row>
    <row r="85" spans="1:26" x14ac:dyDescent="0.2">
      <c r="A85" s="9" t="s">
        <v>171</v>
      </c>
      <c r="B85" s="9" t="s">
        <v>12</v>
      </c>
      <c r="C85" s="10">
        <v>3179</v>
      </c>
      <c r="D85" s="10">
        <v>3180</v>
      </c>
      <c r="E85" s="10">
        <v>3188</v>
      </c>
      <c r="F85" s="10">
        <v>3215</v>
      </c>
      <c r="G85" s="10">
        <v>3251</v>
      </c>
      <c r="H85" s="10">
        <v>3274</v>
      </c>
      <c r="I85" s="10">
        <v>3299</v>
      </c>
      <c r="J85" s="10">
        <v>3325</v>
      </c>
      <c r="K85" s="10">
        <v>3344</v>
      </c>
      <c r="L85" s="10">
        <v>3376</v>
      </c>
      <c r="M85" s="10">
        <v>3396</v>
      </c>
      <c r="N85" s="10">
        <v>3405</v>
      </c>
      <c r="O85" s="10">
        <v>3358</v>
      </c>
      <c r="P85" s="10">
        <v>3371</v>
      </c>
      <c r="Q85" s="10">
        <v>3365</v>
      </c>
      <c r="R85" s="10">
        <v>3341</v>
      </c>
      <c r="S85" s="10">
        <f t="shared" si="8"/>
        <v>-24</v>
      </c>
      <c r="T85" s="9">
        <f t="shared" si="9"/>
        <v>225</v>
      </c>
      <c r="U85" s="11">
        <f t="shared" si="10"/>
        <v>-7.1322436849925704E-3</v>
      </c>
      <c r="V85" s="9">
        <f t="shared" si="11"/>
        <v>305</v>
      </c>
      <c r="W85" s="10">
        <f t="shared" si="12"/>
        <v>161</v>
      </c>
      <c r="X85" s="9">
        <f t="shared" si="13"/>
        <v>227</v>
      </c>
      <c r="Y85" s="11">
        <f t="shared" si="14"/>
        <v>5.0628930817610066E-2</v>
      </c>
      <c r="Z85" s="9">
        <f t="shared" si="15"/>
        <v>168</v>
      </c>
    </row>
    <row r="86" spans="1:26" x14ac:dyDescent="0.2">
      <c r="A86" s="9" t="s">
        <v>118</v>
      </c>
      <c r="B86" s="9" t="s">
        <v>26</v>
      </c>
      <c r="C86" s="10">
        <v>15059</v>
      </c>
      <c r="D86" s="10">
        <v>15060</v>
      </c>
      <c r="E86" s="10">
        <v>15082</v>
      </c>
      <c r="F86" s="10">
        <v>15105</v>
      </c>
      <c r="G86" s="10">
        <v>15149</v>
      </c>
      <c r="H86" s="10">
        <v>15268</v>
      </c>
      <c r="I86" s="10">
        <v>15353</v>
      </c>
      <c r="J86" s="10">
        <v>15446</v>
      </c>
      <c r="K86" s="10">
        <v>15870</v>
      </c>
      <c r="L86" s="10">
        <v>15960</v>
      </c>
      <c r="M86" s="10">
        <v>15932</v>
      </c>
      <c r="N86" s="10">
        <v>15903</v>
      </c>
      <c r="O86" s="10">
        <v>16090</v>
      </c>
      <c r="P86" s="10">
        <v>16104</v>
      </c>
      <c r="Q86" s="10">
        <v>16102</v>
      </c>
      <c r="R86" s="10">
        <v>16116</v>
      </c>
      <c r="S86" s="10">
        <f t="shared" si="8"/>
        <v>14</v>
      </c>
      <c r="T86" s="9">
        <f t="shared" si="9"/>
        <v>88</v>
      </c>
      <c r="U86" s="11">
        <f t="shared" si="10"/>
        <v>8.6945721028443669E-4</v>
      </c>
      <c r="V86" s="9">
        <f t="shared" si="11"/>
        <v>112</v>
      </c>
      <c r="W86" s="10">
        <f t="shared" si="12"/>
        <v>1056</v>
      </c>
      <c r="X86" s="9">
        <f t="shared" si="13"/>
        <v>109</v>
      </c>
      <c r="Y86" s="11">
        <f t="shared" si="14"/>
        <v>7.0119521912350602E-2</v>
      </c>
      <c r="Z86" s="9">
        <f t="shared" si="15"/>
        <v>117</v>
      </c>
    </row>
    <row r="87" spans="1:26" x14ac:dyDescent="0.2">
      <c r="A87" s="9" t="s">
        <v>139</v>
      </c>
      <c r="B87" s="9" t="s">
        <v>26</v>
      </c>
      <c r="C87" s="10">
        <v>13794</v>
      </c>
      <c r="D87" s="10">
        <v>13796</v>
      </c>
      <c r="E87" s="10">
        <v>13812</v>
      </c>
      <c r="F87" s="10">
        <v>13900</v>
      </c>
      <c r="G87" s="10">
        <v>13961</v>
      </c>
      <c r="H87" s="10">
        <v>14073</v>
      </c>
      <c r="I87" s="10">
        <v>14248</v>
      </c>
      <c r="J87" s="10">
        <v>14321</v>
      </c>
      <c r="K87" s="10">
        <v>14435</v>
      </c>
      <c r="L87" s="10">
        <v>14493</v>
      </c>
      <c r="M87" s="10">
        <v>14523</v>
      </c>
      <c r="N87" s="10">
        <v>14542</v>
      </c>
      <c r="O87" s="10">
        <v>14440</v>
      </c>
      <c r="P87" s="10">
        <v>14451</v>
      </c>
      <c r="Q87" s="10">
        <v>14445</v>
      </c>
      <c r="R87" s="10">
        <v>14465</v>
      </c>
      <c r="S87" s="10">
        <f t="shared" si="8"/>
        <v>20</v>
      </c>
      <c r="T87" s="9">
        <f t="shared" si="9"/>
        <v>85</v>
      </c>
      <c r="U87" s="11">
        <f t="shared" si="10"/>
        <v>1.3845621322256837E-3</v>
      </c>
      <c r="V87" s="9">
        <f t="shared" si="11"/>
        <v>96</v>
      </c>
      <c r="W87" s="10">
        <f t="shared" si="12"/>
        <v>669</v>
      </c>
      <c r="X87" s="9">
        <f t="shared" si="13"/>
        <v>148</v>
      </c>
      <c r="Y87" s="11">
        <f t="shared" si="14"/>
        <v>4.8492316613511166E-2</v>
      </c>
      <c r="Z87" s="9">
        <f t="shared" si="15"/>
        <v>173</v>
      </c>
    </row>
    <row r="88" spans="1:26" x14ac:dyDescent="0.2">
      <c r="A88" s="9" t="s">
        <v>296</v>
      </c>
      <c r="B88" s="9" t="s">
        <v>10</v>
      </c>
      <c r="C88" s="10">
        <v>2183</v>
      </c>
      <c r="D88" s="10">
        <v>2188</v>
      </c>
      <c r="E88" s="10">
        <v>2191</v>
      </c>
      <c r="F88" s="10">
        <v>2190</v>
      </c>
      <c r="G88" s="10">
        <v>2194</v>
      </c>
      <c r="H88" s="10">
        <v>2196</v>
      </c>
      <c r="I88" s="10">
        <v>2198</v>
      </c>
      <c r="J88" s="10">
        <v>2198</v>
      </c>
      <c r="K88" s="10">
        <v>2194</v>
      </c>
      <c r="L88" s="10">
        <v>2200</v>
      </c>
      <c r="M88" s="10">
        <v>2217</v>
      </c>
      <c r="N88" s="10">
        <v>2207</v>
      </c>
      <c r="O88" s="10">
        <v>2224</v>
      </c>
      <c r="P88" s="10">
        <v>2225</v>
      </c>
      <c r="Q88" s="10">
        <v>2221</v>
      </c>
      <c r="R88" s="10">
        <v>2209</v>
      </c>
      <c r="S88" s="10">
        <f t="shared" si="8"/>
        <v>-12</v>
      </c>
      <c r="T88" s="9">
        <f t="shared" si="9"/>
        <v>197</v>
      </c>
      <c r="U88" s="11">
        <f t="shared" si="10"/>
        <v>-5.4029716343989191E-3</v>
      </c>
      <c r="V88" s="9">
        <f t="shared" si="11"/>
        <v>276</v>
      </c>
      <c r="W88" s="10">
        <f t="shared" si="12"/>
        <v>21</v>
      </c>
      <c r="X88" s="9">
        <f t="shared" si="13"/>
        <v>269</v>
      </c>
      <c r="Y88" s="11">
        <f t="shared" si="14"/>
        <v>9.5978062157221211E-3</v>
      </c>
      <c r="Z88" s="9">
        <f t="shared" si="15"/>
        <v>262</v>
      </c>
    </row>
    <row r="89" spans="1:26" x14ac:dyDescent="0.2">
      <c r="A89" s="9" t="s">
        <v>299</v>
      </c>
      <c r="B89" s="9" t="s">
        <v>152</v>
      </c>
      <c r="C89" s="10">
        <v>15720</v>
      </c>
      <c r="D89" s="10">
        <v>15767</v>
      </c>
      <c r="E89" s="10">
        <v>15793</v>
      </c>
      <c r="F89" s="10">
        <v>15901</v>
      </c>
      <c r="G89" s="10">
        <v>15982</v>
      </c>
      <c r="H89" s="10">
        <v>16059</v>
      </c>
      <c r="I89" s="10">
        <v>16165</v>
      </c>
      <c r="J89" s="10">
        <v>16203</v>
      </c>
      <c r="K89" s="10">
        <v>16226</v>
      </c>
      <c r="L89" s="10">
        <v>16254</v>
      </c>
      <c r="M89" s="10">
        <v>16271</v>
      </c>
      <c r="N89" s="10">
        <v>16177</v>
      </c>
      <c r="O89" s="10">
        <v>16430</v>
      </c>
      <c r="P89" s="10">
        <v>16426</v>
      </c>
      <c r="Q89" s="10">
        <v>16390</v>
      </c>
      <c r="R89" s="10">
        <v>16370</v>
      </c>
      <c r="S89" s="10">
        <f t="shared" si="8"/>
        <v>-20</v>
      </c>
      <c r="T89" s="9">
        <f t="shared" si="9"/>
        <v>216</v>
      </c>
      <c r="U89" s="11">
        <f t="shared" si="10"/>
        <v>-1.2202562538133007E-3</v>
      </c>
      <c r="V89" s="9">
        <f t="shared" si="11"/>
        <v>161</v>
      </c>
      <c r="W89" s="10">
        <f t="shared" si="12"/>
        <v>603</v>
      </c>
      <c r="X89" s="9">
        <f t="shared" si="13"/>
        <v>156</v>
      </c>
      <c r="Y89" s="11">
        <f t="shared" si="14"/>
        <v>3.8244434578550139E-2</v>
      </c>
      <c r="Z89" s="9">
        <f t="shared" si="15"/>
        <v>201</v>
      </c>
    </row>
    <row r="90" spans="1:26" x14ac:dyDescent="0.2">
      <c r="A90" s="9" t="s">
        <v>180</v>
      </c>
      <c r="B90" s="9" t="s">
        <v>74</v>
      </c>
      <c r="C90" s="10">
        <v>4956</v>
      </c>
      <c r="D90" s="10">
        <v>4956</v>
      </c>
      <c r="E90" s="10">
        <v>4956</v>
      </c>
      <c r="F90" s="10">
        <v>4942</v>
      </c>
      <c r="G90" s="10">
        <v>4929</v>
      </c>
      <c r="H90" s="10">
        <v>4926</v>
      </c>
      <c r="I90" s="10">
        <v>4923</v>
      </c>
      <c r="J90" s="10">
        <v>4912</v>
      </c>
      <c r="K90" s="10">
        <v>4903</v>
      </c>
      <c r="L90" s="10">
        <v>4892</v>
      </c>
      <c r="M90" s="10">
        <v>4880</v>
      </c>
      <c r="N90" s="10">
        <v>4905</v>
      </c>
      <c r="O90" s="10">
        <v>5752</v>
      </c>
      <c r="P90" s="10">
        <v>5758</v>
      </c>
      <c r="Q90" s="10">
        <v>5755</v>
      </c>
      <c r="R90" s="10">
        <v>5832</v>
      </c>
      <c r="S90" s="10">
        <f t="shared" si="8"/>
        <v>77</v>
      </c>
      <c r="T90" s="9">
        <f t="shared" si="9"/>
        <v>47</v>
      </c>
      <c r="U90" s="11">
        <f t="shared" si="10"/>
        <v>1.3379669852302345E-2</v>
      </c>
      <c r="V90" s="9">
        <f t="shared" si="11"/>
        <v>29</v>
      </c>
      <c r="W90" s="10">
        <f t="shared" si="12"/>
        <v>876</v>
      </c>
      <c r="X90" s="9">
        <f t="shared" si="13"/>
        <v>129</v>
      </c>
      <c r="Y90" s="11">
        <f t="shared" si="14"/>
        <v>0.17675544794188863</v>
      </c>
      <c r="Z90" s="9">
        <f t="shared" si="15"/>
        <v>15</v>
      </c>
    </row>
    <row r="91" spans="1:26" x14ac:dyDescent="0.2">
      <c r="A91" s="9" t="s">
        <v>325</v>
      </c>
      <c r="B91" s="9" t="s">
        <v>22</v>
      </c>
      <c r="C91" s="10">
        <v>16053</v>
      </c>
      <c r="D91" s="10">
        <v>16046</v>
      </c>
      <c r="E91" s="10">
        <v>16050</v>
      </c>
      <c r="F91" s="10">
        <v>16076</v>
      </c>
      <c r="G91" s="10">
        <v>16115</v>
      </c>
      <c r="H91" s="10">
        <v>16090</v>
      </c>
      <c r="I91" s="10">
        <v>16065</v>
      </c>
      <c r="J91" s="10">
        <v>16013</v>
      </c>
      <c r="K91" s="10">
        <v>16060</v>
      </c>
      <c r="L91" s="10">
        <v>16032</v>
      </c>
      <c r="M91" s="10">
        <v>15959</v>
      </c>
      <c r="N91" s="10">
        <v>15861</v>
      </c>
      <c r="O91" s="10">
        <v>16211</v>
      </c>
      <c r="P91" s="10">
        <v>16180</v>
      </c>
      <c r="Q91" s="10">
        <v>16131</v>
      </c>
      <c r="R91" s="10">
        <v>16022</v>
      </c>
      <c r="S91" s="10">
        <f t="shared" si="8"/>
        <v>-109</v>
      </c>
      <c r="T91" s="9">
        <f t="shared" si="9"/>
        <v>279</v>
      </c>
      <c r="U91" s="11">
        <f t="shared" si="10"/>
        <v>-6.7571756245738022E-3</v>
      </c>
      <c r="V91" s="9">
        <f t="shared" si="11"/>
        <v>302</v>
      </c>
      <c r="W91" s="10">
        <f t="shared" si="12"/>
        <v>-24</v>
      </c>
      <c r="X91" s="9">
        <f t="shared" si="13"/>
        <v>295</v>
      </c>
      <c r="Y91" s="11">
        <f t="shared" si="14"/>
        <v>-1.4956998628941791E-3</v>
      </c>
      <c r="Z91" s="9">
        <f t="shared" si="15"/>
        <v>284</v>
      </c>
    </row>
    <row r="92" spans="1:26" x14ac:dyDescent="0.2">
      <c r="A92" s="9" t="s">
        <v>85</v>
      </c>
      <c r="B92" s="9" t="s">
        <v>38</v>
      </c>
      <c r="C92" s="10">
        <v>23112</v>
      </c>
      <c r="D92" s="10">
        <v>23116</v>
      </c>
      <c r="E92" s="10">
        <v>23345</v>
      </c>
      <c r="F92" s="10">
        <v>23264</v>
      </c>
      <c r="G92" s="10">
        <v>23643</v>
      </c>
      <c r="H92" s="10">
        <v>23449</v>
      </c>
      <c r="I92" s="10">
        <v>23624</v>
      </c>
      <c r="J92" s="10">
        <v>23956</v>
      </c>
      <c r="K92" s="10">
        <v>24030</v>
      </c>
      <c r="L92" s="10">
        <v>25000</v>
      </c>
      <c r="M92" s="10">
        <v>25125</v>
      </c>
      <c r="N92" s="10">
        <v>25029</v>
      </c>
      <c r="O92" s="10">
        <v>25058</v>
      </c>
      <c r="P92" s="10">
        <v>25154</v>
      </c>
      <c r="Q92" s="10">
        <v>25154</v>
      </c>
      <c r="R92" s="10">
        <v>25247</v>
      </c>
      <c r="S92" s="10">
        <f t="shared" si="8"/>
        <v>93</v>
      </c>
      <c r="T92" s="9">
        <f t="shared" si="9"/>
        <v>42</v>
      </c>
      <c r="U92" s="11">
        <f t="shared" si="10"/>
        <v>3.6972250934245048E-3</v>
      </c>
      <c r="V92" s="9">
        <f t="shared" si="11"/>
        <v>72</v>
      </c>
      <c r="W92" s="10">
        <f t="shared" si="12"/>
        <v>2131</v>
      </c>
      <c r="X92" s="9">
        <f t="shared" si="13"/>
        <v>62</v>
      </c>
      <c r="Y92" s="11">
        <f t="shared" si="14"/>
        <v>9.2187229624502515E-2</v>
      </c>
      <c r="Z92" s="9">
        <f t="shared" si="15"/>
        <v>79</v>
      </c>
    </row>
    <row r="93" spans="1:26" x14ac:dyDescent="0.2">
      <c r="A93" s="9" t="s">
        <v>101</v>
      </c>
      <c r="B93" s="9" t="s">
        <v>102</v>
      </c>
      <c r="C93" s="10">
        <v>4067</v>
      </c>
      <c r="D93" s="10">
        <v>4067</v>
      </c>
      <c r="E93" s="10">
        <v>4078</v>
      </c>
      <c r="F93" s="10">
        <v>4124</v>
      </c>
      <c r="G93" s="10">
        <v>4167</v>
      </c>
      <c r="H93" s="10">
        <v>4249</v>
      </c>
      <c r="I93" s="10">
        <v>4292</v>
      </c>
      <c r="J93" s="10">
        <v>4278</v>
      </c>
      <c r="K93" s="10">
        <v>4322</v>
      </c>
      <c r="L93" s="10">
        <v>4345</v>
      </c>
      <c r="M93" s="10">
        <v>4370</v>
      </c>
      <c r="N93" s="10">
        <v>4371</v>
      </c>
      <c r="O93" s="10">
        <v>5168</v>
      </c>
      <c r="P93" s="10">
        <v>5166</v>
      </c>
      <c r="Q93" s="10">
        <v>5167</v>
      </c>
      <c r="R93" s="10">
        <v>5302</v>
      </c>
      <c r="S93" s="10">
        <f t="shared" si="8"/>
        <v>135</v>
      </c>
      <c r="T93" s="9">
        <f t="shared" si="9"/>
        <v>29</v>
      </c>
      <c r="U93" s="11">
        <f t="shared" si="10"/>
        <v>2.6127346622798531E-2</v>
      </c>
      <c r="V93" s="9">
        <f t="shared" si="11"/>
        <v>6</v>
      </c>
      <c r="W93" s="10">
        <f t="shared" si="12"/>
        <v>1235</v>
      </c>
      <c r="X93" s="9">
        <f t="shared" si="13"/>
        <v>98</v>
      </c>
      <c r="Y93" s="11">
        <f t="shared" si="14"/>
        <v>0.30366363412835012</v>
      </c>
      <c r="Z93" s="9">
        <f t="shared" si="15"/>
        <v>7</v>
      </c>
    </row>
    <row r="94" spans="1:26" x14ac:dyDescent="0.2">
      <c r="A94" s="9" t="s">
        <v>295</v>
      </c>
      <c r="B94" s="9" t="s">
        <v>16</v>
      </c>
      <c r="C94" s="10">
        <v>1225</v>
      </c>
      <c r="D94" s="10">
        <v>1223</v>
      </c>
      <c r="E94" s="10">
        <v>1223</v>
      </c>
      <c r="F94" s="10">
        <v>1224</v>
      </c>
      <c r="G94" s="10">
        <v>1227</v>
      </c>
      <c r="H94" s="10">
        <v>1223</v>
      </c>
      <c r="I94" s="10">
        <v>1216</v>
      </c>
      <c r="J94" s="10">
        <v>1210</v>
      </c>
      <c r="K94" s="10">
        <v>1207</v>
      </c>
      <c r="L94" s="10">
        <v>1209</v>
      </c>
      <c r="M94" s="10">
        <v>1212</v>
      </c>
      <c r="N94" s="10">
        <v>1208</v>
      </c>
      <c r="O94" s="10">
        <v>1372</v>
      </c>
      <c r="P94" s="10">
        <v>1371</v>
      </c>
      <c r="Q94" s="10">
        <v>1368</v>
      </c>
      <c r="R94" s="10">
        <v>1371</v>
      </c>
      <c r="S94" s="10">
        <f t="shared" si="8"/>
        <v>3</v>
      </c>
      <c r="T94" s="9">
        <f t="shared" si="9"/>
        <v>107</v>
      </c>
      <c r="U94" s="11">
        <f t="shared" si="10"/>
        <v>2.1929824561403508E-3</v>
      </c>
      <c r="V94" s="9">
        <f t="shared" si="11"/>
        <v>87</v>
      </c>
      <c r="W94" s="10">
        <f t="shared" si="12"/>
        <v>148</v>
      </c>
      <c r="X94" s="9">
        <f t="shared" si="13"/>
        <v>230</v>
      </c>
      <c r="Y94" s="11">
        <f t="shared" si="14"/>
        <v>0.12101390024529844</v>
      </c>
      <c r="Z94" s="9">
        <f t="shared" si="15"/>
        <v>35</v>
      </c>
    </row>
    <row r="95" spans="1:26" x14ac:dyDescent="0.2">
      <c r="A95" s="9" t="s">
        <v>232</v>
      </c>
      <c r="B95" s="9" t="s">
        <v>20</v>
      </c>
      <c r="C95" s="10">
        <v>1800</v>
      </c>
      <c r="D95" s="10">
        <v>1800</v>
      </c>
      <c r="E95" s="10">
        <v>1799</v>
      </c>
      <c r="F95" s="10">
        <v>1803</v>
      </c>
      <c r="G95" s="10">
        <v>1803</v>
      </c>
      <c r="H95" s="10">
        <v>1798</v>
      </c>
      <c r="I95" s="10">
        <v>1790</v>
      </c>
      <c r="J95" s="10">
        <v>1778</v>
      </c>
      <c r="K95" s="10">
        <v>1771</v>
      </c>
      <c r="L95" s="10">
        <v>1767</v>
      </c>
      <c r="M95" s="10">
        <v>1768</v>
      </c>
      <c r="N95" s="10">
        <v>1753</v>
      </c>
      <c r="O95" s="10">
        <v>1665</v>
      </c>
      <c r="P95" s="10">
        <v>1667</v>
      </c>
      <c r="Q95" s="10">
        <v>1665</v>
      </c>
      <c r="R95" s="10">
        <v>1667</v>
      </c>
      <c r="S95" s="10">
        <f t="shared" si="8"/>
        <v>2</v>
      </c>
      <c r="T95" s="9">
        <f t="shared" si="9"/>
        <v>111</v>
      </c>
      <c r="U95" s="11">
        <f t="shared" si="10"/>
        <v>1.2012012012012011E-3</v>
      </c>
      <c r="V95" s="9">
        <f t="shared" si="11"/>
        <v>101</v>
      </c>
      <c r="W95" s="10">
        <f t="shared" si="12"/>
        <v>-133</v>
      </c>
      <c r="X95" s="9">
        <f t="shared" si="13"/>
        <v>331</v>
      </c>
      <c r="Y95" s="11">
        <f t="shared" si="14"/>
        <v>-7.3888888888888893E-2</v>
      </c>
      <c r="Z95" s="9">
        <f t="shared" si="15"/>
        <v>343</v>
      </c>
    </row>
    <row r="96" spans="1:26" x14ac:dyDescent="0.2">
      <c r="A96" s="9" t="s">
        <v>24</v>
      </c>
      <c r="B96" s="9" t="s">
        <v>24</v>
      </c>
      <c r="C96" s="10">
        <v>3504</v>
      </c>
      <c r="D96" s="10">
        <v>3504</v>
      </c>
      <c r="E96" s="10">
        <v>3514</v>
      </c>
      <c r="F96" s="10">
        <v>3564</v>
      </c>
      <c r="G96" s="10">
        <v>3591</v>
      </c>
      <c r="H96" s="10">
        <v>3620</v>
      </c>
      <c r="I96" s="10">
        <v>3648</v>
      </c>
      <c r="J96" s="10">
        <v>3675</v>
      </c>
      <c r="K96" s="10">
        <v>3715</v>
      </c>
      <c r="L96" s="10">
        <v>3746</v>
      </c>
      <c r="M96" s="10">
        <v>3778</v>
      </c>
      <c r="N96" s="10">
        <v>3801</v>
      </c>
      <c r="O96" s="10">
        <v>3675</v>
      </c>
      <c r="P96" s="10">
        <v>3675</v>
      </c>
      <c r="Q96" s="10">
        <v>3676</v>
      </c>
      <c r="R96" s="10">
        <v>3668</v>
      </c>
      <c r="S96" s="10">
        <f t="shared" si="8"/>
        <v>-8</v>
      </c>
      <c r="T96" s="9">
        <f t="shared" si="9"/>
        <v>187</v>
      </c>
      <c r="U96" s="11">
        <f t="shared" si="10"/>
        <v>-2.176278563656148E-3</v>
      </c>
      <c r="V96" s="9">
        <f t="shared" si="11"/>
        <v>195</v>
      </c>
      <c r="W96" s="10">
        <f t="shared" si="12"/>
        <v>164</v>
      </c>
      <c r="X96" s="9">
        <f t="shared" si="13"/>
        <v>226</v>
      </c>
      <c r="Y96" s="11">
        <f t="shared" si="14"/>
        <v>4.6803652968036527E-2</v>
      </c>
      <c r="Z96" s="9">
        <f t="shared" si="15"/>
        <v>182</v>
      </c>
    </row>
    <row r="97" spans="1:26" x14ac:dyDescent="0.2">
      <c r="A97" s="9" t="s">
        <v>334</v>
      </c>
      <c r="B97" s="9" t="s">
        <v>12</v>
      </c>
      <c r="C97" s="10">
        <v>41667</v>
      </c>
      <c r="D97" s="10">
        <v>41553</v>
      </c>
      <c r="E97" s="10">
        <v>41659</v>
      </c>
      <c r="F97" s="10">
        <v>42153</v>
      </c>
      <c r="G97" s="10">
        <v>42655</v>
      </c>
      <c r="H97" s="10">
        <v>43143</v>
      </c>
      <c r="I97" s="10">
        <v>44389</v>
      </c>
      <c r="J97" s="10">
        <v>45555</v>
      </c>
      <c r="K97" s="10">
        <v>45941</v>
      </c>
      <c r="L97" s="10">
        <v>46136</v>
      </c>
      <c r="M97" s="10">
        <v>46655</v>
      </c>
      <c r="N97" s="10">
        <v>46460</v>
      </c>
      <c r="O97" s="10">
        <v>49075</v>
      </c>
      <c r="P97" s="10">
        <v>49165</v>
      </c>
      <c r="Q97" s="10">
        <v>49008</v>
      </c>
      <c r="R97" s="10">
        <v>48557</v>
      </c>
      <c r="S97" s="10">
        <f t="shared" si="8"/>
        <v>-451</v>
      </c>
      <c r="T97" s="9">
        <f t="shared" si="9"/>
        <v>332</v>
      </c>
      <c r="U97" s="11">
        <f t="shared" si="10"/>
        <v>-9.2025791707476337E-3</v>
      </c>
      <c r="V97" s="9">
        <f t="shared" si="11"/>
        <v>309</v>
      </c>
      <c r="W97" s="10">
        <f t="shared" si="12"/>
        <v>7004</v>
      </c>
      <c r="X97" s="9">
        <f t="shared" si="13"/>
        <v>10</v>
      </c>
      <c r="Y97" s="11">
        <f t="shared" si="14"/>
        <v>0.16855582027771762</v>
      </c>
      <c r="Z97" s="9">
        <f t="shared" si="15"/>
        <v>18</v>
      </c>
    </row>
    <row r="98" spans="1:26" x14ac:dyDescent="0.2">
      <c r="A98" s="9" t="s">
        <v>128</v>
      </c>
      <c r="B98" s="9" t="s">
        <v>38</v>
      </c>
      <c r="C98" s="10">
        <v>15873</v>
      </c>
      <c r="D98" s="10">
        <v>15873</v>
      </c>
      <c r="E98" s="10">
        <v>15881</v>
      </c>
      <c r="F98" s="10">
        <v>15881</v>
      </c>
      <c r="G98" s="10">
        <v>15920</v>
      </c>
      <c r="H98" s="10">
        <v>15969</v>
      </c>
      <c r="I98" s="10">
        <v>15992</v>
      </c>
      <c r="J98" s="10">
        <v>16027</v>
      </c>
      <c r="K98" s="10">
        <v>16036</v>
      </c>
      <c r="L98" s="10">
        <v>16056</v>
      </c>
      <c r="M98" s="10">
        <v>16117</v>
      </c>
      <c r="N98" s="10">
        <v>16083</v>
      </c>
      <c r="O98" s="10">
        <v>15924</v>
      </c>
      <c r="P98" s="10">
        <v>15918</v>
      </c>
      <c r="Q98" s="10">
        <v>15908</v>
      </c>
      <c r="R98" s="10">
        <v>15909</v>
      </c>
      <c r="S98" s="10">
        <f t="shared" si="8"/>
        <v>1</v>
      </c>
      <c r="T98" s="9">
        <f t="shared" si="9"/>
        <v>120</v>
      </c>
      <c r="U98" s="11">
        <f t="shared" si="10"/>
        <v>6.286145335680161E-5</v>
      </c>
      <c r="V98" s="9">
        <f t="shared" si="11"/>
        <v>127</v>
      </c>
      <c r="W98" s="10">
        <f t="shared" si="12"/>
        <v>36</v>
      </c>
      <c r="X98" s="9">
        <f t="shared" si="13"/>
        <v>260</v>
      </c>
      <c r="Y98" s="11">
        <f t="shared" si="14"/>
        <v>2.2680022680022678E-3</v>
      </c>
      <c r="Z98" s="9">
        <f t="shared" si="15"/>
        <v>277</v>
      </c>
    </row>
    <row r="99" spans="1:26" x14ac:dyDescent="0.2">
      <c r="A99" s="9" t="s">
        <v>124</v>
      </c>
      <c r="B99" s="9" t="s">
        <v>38</v>
      </c>
      <c r="C99" s="10">
        <v>88857</v>
      </c>
      <c r="D99" s="10">
        <v>88865</v>
      </c>
      <c r="E99" s="10">
        <v>88885</v>
      </c>
      <c r="F99" s="10">
        <v>88835</v>
      </c>
      <c r="G99" s="10">
        <v>88865</v>
      </c>
      <c r="H99" s="10">
        <v>89011</v>
      </c>
      <c r="I99" s="10">
        <v>89167</v>
      </c>
      <c r="J99" s="10">
        <v>89363</v>
      </c>
      <c r="K99" s="10">
        <v>89395</v>
      </c>
      <c r="L99" s="10">
        <v>89435</v>
      </c>
      <c r="M99" s="10">
        <v>89798</v>
      </c>
      <c r="N99" s="10">
        <v>89653</v>
      </c>
      <c r="O99" s="10">
        <v>94000</v>
      </c>
      <c r="P99" s="10">
        <v>93938</v>
      </c>
      <c r="Q99" s="10">
        <v>93885</v>
      </c>
      <c r="R99" s="10">
        <v>93884</v>
      </c>
      <c r="S99" s="10">
        <f t="shared" si="8"/>
        <v>-1</v>
      </c>
      <c r="T99" s="9">
        <f t="shared" si="9"/>
        <v>134</v>
      </c>
      <c r="U99" s="11">
        <f t="shared" si="10"/>
        <v>-1.0651328753261969E-5</v>
      </c>
      <c r="V99" s="9">
        <f t="shared" si="11"/>
        <v>134</v>
      </c>
      <c r="W99" s="10">
        <f t="shared" si="12"/>
        <v>5019</v>
      </c>
      <c r="X99" s="9">
        <f t="shared" si="13"/>
        <v>17</v>
      </c>
      <c r="Y99" s="11">
        <f t="shared" si="14"/>
        <v>5.6478928712091377E-2</v>
      </c>
      <c r="Z99" s="9">
        <f t="shared" si="15"/>
        <v>154</v>
      </c>
    </row>
    <row r="100" spans="1:26" x14ac:dyDescent="0.2">
      <c r="A100" s="9" t="s">
        <v>73</v>
      </c>
      <c r="B100" s="9" t="s">
        <v>74</v>
      </c>
      <c r="C100" s="10">
        <v>31531</v>
      </c>
      <c r="D100" s="10">
        <v>31532</v>
      </c>
      <c r="E100" s="10">
        <v>31539</v>
      </c>
      <c r="F100" s="10">
        <v>31568</v>
      </c>
      <c r="G100" s="10">
        <v>31506</v>
      </c>
      <c r="H100" s="10">
        <v>31478</v>
      </c>
      <c r="I100" s="10">
        <v>31378</v>
      </c>
      <c r="J100" s="10">
        <v>31307</v>
      </c>
      <c r="K100" s="10">
        <v>31211</v>
      </c>
      <c r="L100" s="10">
        <v>31167</v>
      </c>
      <c r="M100" s="10">
        <v>31053</v>
      </c>
      <c r="N100" s="10">
        <v>30981</v>
      </c>
      <c r="O100" s="10">
        <v>32517</v>
      </c>
      <c r="P100" s="10">
        <v>32538</v>
      </c>
      <c r="Q100" s="10">
        <v>32557</v>
      </c>
      <c r="R100" s="10">
        <v>33128</v>
      </c>
      <c r="S100" s="10">
        <f t="shared" si="8"/>
        <v>571</v>
      </c>
      <c r="T100" s="9">
        <f t="shared" si="9"/>
        <v>5</v>
      </c>
      <c r="U100" s="11">
        <f t="shared" si="10"/>
        <v>1.7538470989341769E-2</v>
      </c>
      <c r="V100" s="9">
        <f t="shared" si="11"/>
        <v>14</v>
      </c>
      <c r="W100" s="10">
        <f t="shared" si="12"/>
        <v>1596</v>
      </c>
      <c r="X100" s="9">
        <f t="shared" si="13"/>
        <v>76</v>
      </c>
      <c r="Y100" s="11">
        <f t="shared" si="14"/>
        <v>5.0615248002029684E-2</v>
      </c>
      <c r="Z100" s="9">
        <f t="shared" si="15"/>
        <v>169</v>
      </c>
    </row>
    <row r="101" spans="1:26" x14ac:dyDescent="0.2">
      <c r="A101" s="9" t="s">
        <v>270</v>
      </c>
      <c r="B101" s="9" t="s">
        <v>10</v>
      </c>
      <c r="C101" s="10">
        <v>40318</v>
      </c>
      <c r="D101" s="10">
        <v>40325</v>
      </c>
      <c r="E101" s="10">
        <v>40442</v>
      </c>
      <c r="F101" s="10">
        <v>40431</v>
      </c>
      <c r="G101" s="10">
        <v>40520</v>
      </c>
      <c r="H101" s="10">
        <v>40578</v>
      </c>
      <c r="I101" s="10">
        <v>40677</v>
      </c>
      <c r="J101" s="10">
        <v>40696</v>
      </c>
      <c r="K101" s="10">
        <v>40676</v>
      </c>
      <c r="L101" s="10">
        <v>40750</v>
      </c>
      <c r="M101" s="10">
        <v>40721</v>
      </c>
      <c r="N101" s="10">
        <v>40473</v>
      </c>
      <c r="O101" s="10">
        <v>41946</v>
      </c>
      <c r="P101" s="10">
        <v>41945</v>
      </c>
      <c r="Q101" s="10">
        <v>41872</v>
      </c>
      <c r="R101" s="10">
        <v>41732</v>
      </c>
      <c r="S101" s="10">
        <f t="shared" si="8"/>
        <v>-140</v>
      </c>
      <c r="T101" s="9">
        <f t="shared" si="9"/>
        <v>289</v>
      </c>
      <c r="U101" s="11">
        <f t="shared" si="10"/>
        <v>-3.3435231180741305E-3</v>
      </c>
      <c r="V101" s="9">
        <f t="shared" si="11"/>
        <v>232</v>
      </c>
      <c r="W101" s="10">
        <f t="shared" si="12"/>
        <v>1407</v>
      </c>
      <c r="X101" s="9">
        <f t="shared" si="13"/>
        <v>84</v>
      </c>
      <c r="Y101" s="11">
        <f t="shared" si="14"/>
        <v>3.4891506509609427E-2</v>
      </c>
      <c r="Z101" s="9">
        <f t="shared" si="15"/>
        <v>208</v>
      </c>
    </row>
    <row r="102" spans="1:26" x14ac:dyDescent="0.2">
      <c r="A102" s="9" t="s">
        <v>349</v>
      </c>
      <c r="B102" s="9" t="s">
        <v>16</v>
      </c>
      <c r="C102" s="10">
        <v>752</v>
      </c>
      <c r="D102" s="10">
        <v>760</v>
      </c>
      <c r="E102" s="10">
        <v>759</v>
      </c>
      <c r="F102" s="10">
        <v>757</v>
      </c>
      <c r="G102" s="10">
        <v>759</v>
      </c>
      <c r="H102" s="10">
        <v>753</v>
      </c>
      <c r="I102" s="10">
        <v>747</v>
      </c>
      <c r="J102" s="10">
        <v>738</v>
      </c>
      <c r="K102" s="10">
        <v>732</v>
      </c>
      <c r="L102" s="10">
        <v>728</v>
      </c>
      <c r="M102" s="10">
        <v>726</v>
      </c>
      <c r="N102" s="10">
        <v>717</v>
      </c>
      <c r="O102" s="10">
        <v>694</v>
      </c>
      <c r="P102" s="10">
        <v>691</v>
      </c>
      <c r="Q102" s="10">
        <v>689</v>
      </c>
      <c r="R102" s="10">
        <v>685</v>
      </c>
      <c r="S102" s="10">
        <f t="shared" si="8"/>
        <v>-4</v>
      </c>
      <c r="T102" s="9">
        <f t="shared" si="9"/>
        <v>165</v>
      </c>
      <c r="U102" s="11">
        <f t="shared" si="10"/>
        <v>-5.8055152394775036E-3</v>
      </c>
      <c r="V102" s="9">
        <f t="shared" si="11"/>
        <v>287</v>
      </c>
      <c r="W102" s="10">
        <f t="shared" si="12"/>
        <v>-75</v>
      </c>
      <c r="X102" s="9">
        <f t="shared" si="13"/>
        <v>317</v>
      </c>
      <c r="Y102" s="11">
        <f t="shared" si="14"/>
        <v>-9.8684210526315791E-2</v>
      </c>
      <c r="Z102" s="9">
        <f t="shared" si="15"/>
        <v>348</v>
      </c>
    </row>
    <row r="103" spans="1:26" x14ac:dyDescent="0.2">
      <c r="A103" s="9" t="s">
        <v>188</v>
      </c>
      <c r="B103" s="9" t="s">
        <v>14</v>
      </c>
      <c r="C103" s="10">
        <v>16865</v>
      </c>
      <c r="D103" s="10">
        <v>16872</v>
      </c>
      <c r="E103" s="10">
        <v>16911</v>
      </c>
      <c r="F103" s="10">
        <v>16981</v>
      </c>
      <c r="G103" s="10">
        <v>17123</v>
      </c>
      <c r="H103" s="10">
        <v>17295</v>
      </c>
      <c r="I103" s="10">
        <v>17405</v>
      </c>
      <c r="J103" s="10">
        <v>17443</v>
      </c>
      <c r="K103" s="10">
        <v>17544</v>
      </c>
      <c r="L103" s="10">
        <v>17613</v>
      </c>
      <c r="M103" s="10">
        <v>17647</v>
      </c>
      <c r="N103" s="10">
        <v>18412</v>
      </c>
      <c r="O103" s="10">
        <v>18618</v>
      </c>
      <c r="P103" s="10">
        <v>18650</v>
      </c>
      <c r="Q103" s="10">
        <v>18636</v>
      </c>
      <c r="R103" s="10">
        <v>18519</v>
      </c>
      <c r="S103" s="10">
        <f t="shared" si="8"/>
        <v>-117</v>
      </c>
      <c r="T103" s="9">
        <f t="shared" si="9"/>
        <v>281</v>
      </c>
      <c r="U103" s="11">
        <f t="shared" si="10"/>
        <v>-6.2781712813908567E-3</v>
      </c>
      <c r="V103" s="9">
        <f t="shared" si="11"/>
        <v>296</v>
      </c>
      <c r="W103" s="10">
        <f t="shared" si="12"/>
        <v>1647</v>
      </c>
      <c r="X103" s="9">
        <f t="shared" si="13"/>
        <v>74</v>
      </c>
      <c r="Y103" s="11">
        <f t="shared" si="14"/>
        <v>9.7617354196301562E-2</v>
      </c>
      <c r="Z103" s="9">
        <f t="shared" si="15"/>
        <v>65</v>
      </c>
    </row>
    <row r="104" spans="1:26" x14ac:dyDescent="0.2">
      <c r="A104" s="9" t="s">
        <v>297</v>
      </c>
      <c r="B104" s="9" t="s">
        <v>12</v>
      </c>
      <c r="C104" s="10">
        <v>0</v>
      </c>
      <c r="D104" s="10">
        <v>68325</v>
      </c>
      <c r="E104" s="10">
        <v>68669</v>
      </c>
      <c r="F104" s="10">
        <v>69668</v>
      </c>
      <c r="G104" s="10">
        <v>70081</v>
      </c>
      <c r="H104" s="10">
        <v>70438</v>
      </c>
      <c r="I104" s="10">
        <v>70816</v>
      </c>
      <c r="J104" s="10">
        <v>70976</v>
      </c>
      <c r="K104" s="10">
        <v>71508</v>
      </c>
      <c r="L104" s="10">
        <v>71833</v>
      </c>
      <c r="M104" s="10">
        <v>72770</v>
      </c>
      <c r="N104" s="10">
        <v>74269</v>
      </c>
      <c r="O104" s="10">
        <v>72362</v>
      </c>
      <c r="P104" s="10">
        <v>72342</v>
      </c>
      <c r="Q104" s="10">
        <v>72162</v>
      </c>
      <c r="R104" s="10">
        <v>71265</v>
      </c>
      <c r="S104" s="10">
        <f t="shared" si="8"/>
        <v>-897</v>
      </c>
      <c r="T104" s="9">
        <f t="shared" si="9"/>
        <v>344</v>
      </c>
      <c r="U104" s="11">
        <f t="shared" si="10"/>
        <v>-1.2430365012056207E-2</v>
      </c>
      <c r="V104" s="9">
        <f t="shared" si="11"/>
        <v>321</v>
      </c>
      <c r="W104" s="10">
        <f t="shared" si="12"/>
        <v>2940</v>
      </c>
      <c r="X104" s="9">
        <f t="shared" si="13"/>
        <v>37</v>
      </c>
      <c r="Y104" s="11">
        <f t="shared" si="14"/>
        <v>4.3029637760702524E-2</v>
      </c>
      <c r="Z104" s="9">
        <f t="shared" si="15"/>
        <v>194</v>
      </c>
    </row>
    <row r="105" spans="1:26" x14ac:dyDescent="0.2">
      <c r="A105" s="9" t="s">
        <v>20</v>
      </c>
      <c r="B105" s="9" t="s">
        <v>14</v>
      </c>
      <c r="C105" s="10">
        <v>31635</v>
      </c>
      <c r="D105" s="10">
        <v>31633</v>
      </c>
      <c r="E105" s="10">
        <v>31846</v>
      </c>
      <c r="F105" s="10">
        <v>32166</v>
      </c>
      <c r="G105" s="10">
        <v>32336</v>
      </c>
      <c r="H105" s="10">
        <v>32615</v>
      </c>
      <c r="I105" s="10">
        <v>32821</v>
      </c>
      <c r="J105" s="10">
        <v>32895</v>
      </c>
      <c r="K105" s="10">
        <v>32992</v>
      </c>
      <c r="L105" s="10">
        <v>33185</v>
      </c>
      <c r="M105" s="10">
        <v>33217</v>
      </c>
      <c r="N105" s="10">
        <v>34126</v>
      </c>
      <c r="O105" s="10">
        <v>33261</v>
      </c>
      <c r="P105" s="10">
        <v>33243</v>
      </c>
      <c r="Q105" s="10">
        <v>33227</v>
      </c>
      <c r="R105" s="10">
        <v>33036</v>
      </c>
      <c r="S105" s="10">
        <f t="shared" si="8"/>
        <v>-191</v>
      </c>
      <c r="T105" s="9">
        <f t="shared" si="9"/>
        <v>302</v>
      </c>
      <c r="U105" s="11">
        <f t="shared" si="10"/>
        <v>-5.7483371956541371E-3</v>
      </c>
      <c r="V105" s="9">
        <f t="shared" si="11"/>
        <v>283</v>
      </c>
      <c r="W105" s="10">
        <f t="shared" si="12"/>
        <v>1403</v>
      </c>
      <c r="X105" s="9">
        <f t="shared" si="13"/>
        <v>86</v>
      </c>
      <c r="Y105" s="11">
        <f t="shared" si="14"/>
        <v>4.4352416779944996E-2</v>
      </c>
      <c r="Z105" s="9">
        <f t="shared" si="15"/>
        <v>190</v>
      </c>
    </row>
    <row r="106" spans="1:26" x14ac:dyDescent="0.2">
      <c r="A106" s="9" t="s">
        <v>80</v>
      </c>
      <c r="B106" s="9" t="s">
        <v>38</v>
      </c>
      <c r="C106" s="10">
        <v>8870</v>
      </c>
      <c r="D106" s="10">
        <v>8869</v>
      </c>
      <c r="E106" s="10">
        <v>8881</v>
      </c>
      <c r="F106" s="10">
        <v>8896</v>
      </c>
      <c r="G106" s="10">
        <v>8942</v>
      </c>
      <c r="H106" s="10">
        <v>9032</v>
      </c>
      <c r="I106" s="10">
        <v>9101</v>
      </c>
      <c r="J106" s="10">
        <v>9177</v>
      </c>
      <c r="K106" s="10">
        <v>9267</v>
      </c>
      <c r="L106" s="10">
        <v>9332</v>
      </c>
      <c r="M106" s="10">
        <v>9398</v>
      </c>
      <c r="N106" s="10">
        <v>9397</v>
      </c>
      <c r="O106" s="10">
        <v>9206</v>
      </c>
      <c r="P106" s="10">
        <v>9201</v>
      </c>
      <c r="Q106" s="10">
        <v>9202</v>
      </c>
      <c r="R106" s="10">
        <v>9202</v>
      </c>
      <c r="S106" s="10">
        <f t="shared" si="8"/>
        <v>0</v>
      </c>
      <c r="T106" s="9">
        <f t="shared" si="9"/>
        <v>128</v>
      </c>
      <c r="U106" s="11">
        <f t="shared" si="10"/>
        <v>0</v>
      </c>
      <c r="V106" s="9">
        <f t="shared" si="11"/>
        <v>128</v>
      </c>
      <c r="W106" s="10">
        <f t="shared" si="12"/>
        <v>333</v>
      </c>
      <c r="X106" s="9">
        <f t="shared" si="13"/>
        <v>196</v>
      </c>
      <c r="Y106" s="11">
        <f t="shared" si="14"/>
        <v>3.7546510316833918E-2</v>
      </c>
      <c r="Z106" s="9">
        <f t="shared" si="15"/>
        <v>204</v>
      </c>
    </row>
    <row r="107" spans="1:26" x14ac:dyDescent="0.2">
      <c r="A107" s="9" t="s">
        <v>268</v>
      </c>
      <c r="B107" s="9" t="s">
        <v>10</v>
      </c>
      <c r="C107" s="10">
        <v>20228</v>
      </c>
      <c r="D107" s="10">
        <v>20233</v>
      </c>
      <c r="E107" s="10">
        <v>20174</v>
      </c>
      <c r="F107" s="10">
        <v>20225</v>
      </c>
      <c r="G107" s="10">
        <v>20371</v>
      </c>
      <c r="H107" s="10">
        <v>20411</v>
      </c>
      <c r="I107" s="10">
        <v>20347</v>
      </c>
      <c r="J107" s="10">
        <v>20523</v>
      </c>
      <c r="K107" s="10">
        <v>20539</v>
      </c>
      <c r="L107" s="10">
        <v>20629</v>
      </c>
      <c r="M107" s="10">
        <v>20660</v>
      </c>
      <c r="N107" s="10">
        <v>20664</v>
      </c>
      <c r="O107" s="10">
        <v>21287</v>
      </c>
      <c r="P107" s="10">
        <v>21288</v>
      </c>
      <c r="Q107" s="10">
        <v>21252</v>
      </c>
      <c r="R107" s="10">
        <v>21191</v>
      </c>
      <c r="S107" s="10">
        <f t="shared" si="8"/>
        <v>-61</v>
      </c>
      <c r="T107" s="9">
        <f t="shared" si="9"/>
        <v>260</v>
      </c>
      <c r="U107" s="11">
        <f t="shared" si="10"/>
        <v>-2.870318087709392E-3</v>
      </c>
      <c r="V107" s="9">
        <f t="shared" si="11"/>
        <v>217</v>
      </c>
      <c r="W107" s="10">
        <f t="shared" si="12"/>
        <v>958</v>
      </c>
      <c r="X107" s="9">
        <f t="shared" si="13"/>
        <v>119</v>
      </c>
      <c r="Y107" s="11">
        <f t="shared" si="14"/>
        <v>4.7348391242030344E-2</v>
      </c>
      <c r="Z107" s="9">
        <f t="shared" si="15"/>
        <v>179</v>
      </c>
    </row>
    <row r="108" spans="1:26" x14ac:dyDescent="0.2">
      <c r="A108" s="9" t="s">
        <v>112</v>
      </c>
      <c r="B108" s="9" t="s">
        <v>24</v>
      </c>
      <c r="C108" s="10">
        <v>8183</v>
      </c>
      <c r="D108" s="10">
        <v>8203</v>
      </c>
      <c r="E108" s="10">
        <v>8231</v>
      </c>
      <c r="F108" s="10">
        <v>8323</v>
      </c>
      <c r="G108" s="10">
        <v>8406</v>
      </c>
      <c r="H108" s="10">
        <v>8494</v>
      </c>
      <c r="I108" s="10">
        <v>8543</v>
      </c>
      <c r="J108" s="10">
        <v>8603</v>
      </c>
      <c r="K108" s="10">
        <v>8648</v>
      </c>
      <c r="L108" s="10">
        <v>8709</v>
      </c>
      <c r="M108" s="10">
        <v>8762</v>
      </c>
      <c r="N108" s="10">
        <v>8772</v>
      </c>
      <c r="O108" s="10">
        <v>8470</v>
      </c>
      <c r="P108" s="10">
        <v>8471</v>
      </c>
      <c r="Q108" s="10">
        <v>8464</v>
      </c>
      <c r="R108" s="10">
        <v>8416</v>
      </c>
      <c r="S108" s="10">
        <f t="shared" si="8"/>
        <v>-48</v>
      </c>
      <c r="T108" s="9">
        <f t="shared" si="9"/>
        <v>256</v>
      </c>
      <c r="U108" s="11">
        <f t="shared" si="10"/>
        <v>-5.6710775047258983E-3</v>
      </c>
      <c r="V108" s="9">
        <f t="shared" si="11"/>
        <v>281</v>
      </c>
      <c r="W108" s="10">
        <f t="shared" si="12"/>
        <v>213</v>
      </c>
      <c r="X108" s="9">
        <f t="shared" si="13"/>
        <v>218</v>
      </c>
      <c r="Y108" s="11">
        <f t="shared" si="14"/>
        <v>2.5966109959770816E-2</v>
      </c>
      <c r="Z108" s="9">
        <f t="shared" si="15"/>
        <v>230</v>
      </c>
    </row>
    <row r="109" spans="1:26" x14ac:dyDescent="0.2">
      <c r="A109" s="9" t="s">
        <v>141</v>
      </c>
      <c r="B109" s="9" t="s">
        <v>20</v>
      </c>
      <c r="C109" s="10">
        <v>1500</v>
      </c>
      <c r="D109" s="10">
        <v>1469</v>
      </c>
      <c r="E109" s="10">
        <v>1474</v>
      </c>
      <c r="F109" s="10">
        <v>1471</v>
      </c>
      <c r="G109" s="10">
        <v>1473</v>
      </c>
      <c r="H109" s="10">
        <v>1466</v>
      </c>
      <c r="I109" s="10">
        <v>1468</v>
      </c>
      <c r="J109" s="10">
        <v>1464</v>
      </c>
      <c r="K109" s="10">
        <v>1469</v>
      </c>
      <c r="L109" s="10">
        <v>1467</v>
      </c>
      <c r="M109" s="10">
        <v>1475</v>
      </c>
      <c r="N109" s="10">
        <v>1472</v>
      </c>
      <c r="O109" s="10">
        <v>1551</v>
      </c>
      <c r="P109" s="10">
        <v>1537</v>
      </c>
      <c r="Q109" s="10">
        <v>1537</v>
      </c>
      <c r="R109" s="10">
        <v>1536</v>
      </c>
      <c r="S109" s="10">
        <f t="shared" si="8"/>
        <v>-1</v>
      </c>
      <c r="T109" s="9">
        <f t="shared" si="9"/>
        <v>134</v>
      </c>
      <c r="U109" s="11">
        <f t="shared" si="10"/>
        <v>-6.5061808718282373E-4</v>
      </c>
      <c r="V109" s="9">
        <f t="shared" si="11"/>
        <v>145</v>
      </c>
      <c r="W109" s="10">
        <f t="shared" si="12"/>
        <v>67</v>
      </c>
      <c r="X109" s="9">
        <f t="shared" si="13"/>
        <v>248</v>
      </c>
      <c r="Y109" s="11">
        <f t="shared" si="14"/>
        <v>4.5609257998638526E-2</v>
      </c>
      <c r="Z109" s="9">
        <f t="shared" si="15"/>
        <v>185</v>
      </c>
    </row>
    <row r="110" spans="1:26" x14ac:dyDescent="0.2">
      <c r="A110" s="9" t="s">
        <v>91</v>
      </c>
      <c r="B110" s="9" t="s">
        <v>24</v>
      </c>
      <c r="C110" s="10">
        <v>28789</v>
      </c>
      <c r="D110" s="10">
        <v>28789</v>
      </c>
      <c r="E110" s="10">
        <v>28872</v>
      </c>
      <c r="F110" s="10">
        <v>29058</v>
      </c>
      <c r="G110" s="10">
        <v>29276</v>
      </c>
      <c r="H110" s="10">
        <v>29527</v>
      </c>
      <c r="I110" s="10">
        <v>29740</v>
      </c>
      <c r="J110" s="10">
        <v>29906</v>
      </c>
      <c r="K110" s="10">
        <v>29988</v>
      </c>
      <c r="L110" s="10">
        <v>30175</v>
      </c>
      <c r="M110" s="10">
        <v>30339</v>
      </c>
      <c r="N110" s="10">
        <v>30442</v>
      </c>
      <c r="O110" s="10">
        <v>29729</v>
      </c>
      <c r="P110" s="10">
        <v>29726</v>
      </c>
      <c r="Q110" s="10">
        <v>29750</v>
      </c>
      <c r="R110" s="10">
        <v>29952</v>
      </c>
      <c r="S110" s="10">
        <f t="shared" si="8"/>
        <v>202</v>
      </c>
      <c r="T110" s="9">
        <f t="shared" si="9"/>
        <v>17</v>
      </c>
      <c r="U110" s="11">
        <f t="shared" si="10"/>
        <v>6.7899159663865546E-3</v>
      </c>
      <c r="V110" s="9">
        <f t="shared" si="11"/>
        <v>49</v>
      </c>
      <c r="W110" s="10">
        <f t="shared" si="12"/>
        <v>1163</v>
      </c>
      <c r="X110" s="9">
        <f t="shared" si="13"/>
        <v>104</v>
      </c>
      <c r="Y110" s="11">
        <f t="shared" si="14"/>
        <v>4.039737399701275E-2</v>
      </c>
      <c r="Z110" s="9">
        <f t="shared" si="15"/>
        <v>199</v>
      </c>
    </row>
    <row r="111" spans="1:26" x14ac:dyDescent="0.2">
      <c r="A111" s="9" t="s">
        <v>288</v>
      </c>
      <c r="B111" s="9" t="s">
        <v>22</v>
      </c>
      <c r="C111" s="10">
        <v>1054</v>
      </c>
      <c r="D111" s="10">
        <v>1056</v>
      </c>
      <c r="E111" s="10">
        <v>1058</v>
      </c>
      <c r="F111" s="10">
        <v>1062</v>
      </c>
      <c r="G111" s="10">
        <v>1066</v>
      </c>
      <c r="H111" s="10">
        <v>1068</v>
      </c>
      <c r="I111" s="10">
        <v>1069</v>
      </c>
      <c r="J111" s="10">
        <v>1067</v>
      </c>
      <c r="K111" s="10">
        <v>1070</v>
      </c>
      <c r="L111" s="10">
        <v>1067</v>
      </c>
      <c r="M111" s="10">
        <v>1062</v>
      </c>
      <c r="N111" s="10">
        <v>1062</v>
      </c>
      <c r="O111" s="10">
        <v>960</v>
      </c>
      <c r="P111" s="10">
        <v>958</v>
      </c>
      <c r="Q111" s="10">
        <v>955</v>
      </c>
      <c r="R111" s="10">
        <v>950</v>
      </c>
      <c r="S111" s="10">
        <f t="shared" si="8"/>
        <v>-5</v>
      </c>
      <c r="T111" s="9">
        <f t="shared" si="9"/>
        <v>169</v>
      </c>
      <c r="U111" s="11">
        <f t="shared" si="10"/>
        <v>-5.235602094240838E-3</v>
      </c>
      <c r="V111" s="9">
        <f t="shared" si="11"/>
        <v>267</v>
      </c>
      <c r="W111" s="10">
        <f t="shared" si="12"/>
        <v>-106</v>
      </c>
      <c r="X111" s="9">
        <f t="shared" si="13"/>
        <v>324</v>
      </c>
      <c r="Y111" s="11">
        <f t="shared" si="14"/>
        <v>-0.10037878787878787</v>
      </c>
      <c r="Z111" s="9">
        <f t="shared" si="15"/>
        <v>349</v>
      </c>
    </row>
    <row r="112" spans="1:26" x14ac:dyDescent="0.2">
      <c r="A112" s="9" t="s">
        <v>365</v>
      </c>
      <c r="B112" s="9" t="s">
        <v>102</v>
      </c>
      <c r="C112" s="10">
        <v>75</v>
      </c>
      <c r="D112" s="10">
        <v>75</v>
      </c>
      <c r="E112" s="10">
        <v>75</v>
      </c>
      <c r="F112" s="10">
        <v>75</v>
      </c>
      <c r="G112" s="10">
        <v>76</v>
      </c>
      <c r="H112" s="10">
        <v>77</v>
      </c>
      <c r="I112" s="10">
        <v>77</v>
      </c>
      <c r="J112" s="10">
        <v>77</v>
      </c>
      <c r="K112" s="10">
        <v>77</v>
      </c>
      <c r="L112" s="10">
        <v>76</v>
      </c>
      <c r="M112" s="10">
        <v>76</v>
      </c>
      <c r="N112" s="10">
        <v>76</v>
      </c>
      <c r="O112" s="10">
        <v>70</v>
      </c>
      <c r="P112" s="10">
        <v>69</v>
      </c>
      <c r="Q112" s="10">
        <v>69</v>
      </c>
      <c r="R112" s="10">
        <v>70</v>
      </c>
      <c r="S112" s="10">
        <f t="shared" si="8"/>
        <v>1</v>
      </c>
      <c r="T112" s="9">
        <f t="shared" si="9"/>
        <v>120</v>
      </c>
      <c r="U112" s="11">
        <f t="shared" si="10"/>
        <v>1.4492753623188406E-2</v>
      </c>
      <c r="V112" s="9">
        <f t="shared" si="11"/>
        <v>25</v>
      </c>
      <c r="W112" s="10">
        <f t="shared" si="12"/>
        <v>-5</v>
      </c>
      <c r="X112" s="9">
        <f t="shared" si="13"/>
        <v>284</v>
      </c>
      <c r="Y112" s="11">
        <f t="shared" si="14"/>
        <v>-6.6666666666666666E-2</v>
      </c>
      <c r="Z112" s="9">
        <f t="shared" si="15"/>
        <v>339</v>
      </c>
    </row>
    <row r="113" spans="1:26" x14ac:dyDescent="0.2">
      <c r="A113" s="9" t="s">
        <v>185</v>
      </c>
      <c r="B113" s="9" t="s">
        <v>10</v>
      </c>
      <c r="C113" s="10">
        <v>17765</v>
      </c>
      <c r="D113" s="10">
        <v>18008</v>
      </c>
      <c r="E113" s="10">
        <v>18035</v>
      </c>
      <c r="F113" s="10">
        <v>18139</v>
      </c>
      <c r="G113" s="10">
        <v>18306</v>
      </c>
      <c r="H113" s="10">
        <v>18423</v>
      </c>
      <c r="I113" s="10">
        <v>18629</v>
      </c>
      <c r="J113" s="10">
        <v>18768</v>
      </c>
      <c r="K113" s="10">
        <v>18880</v>
      </c>
      <c r="L113" s="10">
        <v>18999</v>
      </c>
      <c r="M113" s="10">
        <v>19081</v>
      </c>
      <c r="N113" s="10">
        <v>19096</v>
      </c>
      <c r="O113" s="10">
        <v>19664</v>
      </c>
      <c r="P113" s="10">
        <v>19659</v>
      </c>
      <c r="Q113" s="10">
        <v>19643</v>
      </c>
      <c r="R113" s="10">
        <v>19756</v>
      </c>
      <c r="S113" s="10">
        <f t="shared" si="8"/>
        <v>113</v>
      </c>
      <c r="T113" s="9">
        <f t="shared" si="9"/>
        <v>35</v>
      </c>
      <c r="U113" s="11">
        <f t="shared" si="10"/>
        <v>5.7526854350150184E-3</v>
      </c>
      <c r="V113" s="9">
        <f t="shared" si="11"/>
        <v>57</v>
      </c>
      <c r="W113" s="10">
        <f t="shared" si="12"/>
        <v>1748</v>
      </c>
      <c r="X113" s="9">
        <f t="shared" si="13"/>
        <v>71</v>
      </c>
      <c r="Y113" s="11">
        <f t="shared" si="14"/>
        <v>9.7067969791203912E-2</v>
      </c>
      <c r="Z113" s="9">
        <f t="shared" si="15"/>
        <v>70</v>
      </c>
    </row>
    <row r="114" spans="1:26" x14ac:dyDescent="0.2">
      <c r="A114" s="9" t="s">
        <v>316</v>
      </c>
      <c r="B114" s="9" t="s">
        <v>22</v>
      </c>
      <c r="C114" s="10">
        <v>6240</v>
      </c>
      <c r="D114" s="10">
        <v>6239</v>
      </c>
      <c r="E114" s="10">
        <v>6242</v>
      </c>
      <c r="F114" s="10">
        <v>6274</v>
      </c>
      <c r="G114" s="10">
        <v>6319</v>
      </c>
      <c r="H114" s="10">
        <v>6328</v>
      </c>
      <c r="I114" s="10">
        <v>6332</v>
      </c>
      <c r="J114" s="10">
        <v>6329</v>
      </c>
      <c r="K114" s="10">
        <v>6341</v>
      </c>
      <c r="L114" s="10">
        <v>6339</v>
      </c>
      <c r="M114" s="10">
        <v>6336</v>
      </c>
      <c r="N114" s="10">
        <v>6304</v>
      </c>
      <c r="O114" s="10">
        <v>6110</v>
      </c>
      <c r="P114" s="10">
        <v>6104</v>
      </c>
      <c r="Q114" s="10">
        <v>6086</v>
      </c>
      <c r="R114" s="10">
        <v>6061</v>
      </c>
      <c r="S114" s="10">
        <f t="shared" si="8"/>
        <v>-25</v>
      </c>
      <c r="T114" s="9">
        <f t="shared" si="9"/>
        <v>230</v>
      </c>
      <c r="U114" s="11">
        <f t="shared" si="10"/>
        <v>-4.1077883667433451E-3</v>
      </c>
      <c r="V114" s="9">
        <f t="shared" si="11"/>
        <v>244</v>
      </c>
      <c r="W114" s="10">
        <f t="shared" si="12"/>
        <v>-178</v>
      </c>
      <c r="X114" s="9">
        <f t="shared" si="13"/>
        <v>335</v>
      </c>
      <c r="Y114" s="11">
        <f t="shared" si="14"/>
        <v>-2.8530213175188331E-2</v>
      </c>
      <c r="Z114" s="9">
        <f t="shared" si="15"/>
        <v>308</v>
      </c>
    </row>
    <row r="115" spans="1:26" x14ac:dyDescent="0.2">
      <c r="A115" s="9" t="s">
        <v>219</v>
      </c>
      <c r="B115" s="9" t="s">
        <v>152</v>
      </c>
      <c r="C115" s="10">
        <v>1566</v>
      </c>
      <c r="D115" s="10">
        <v>1566</v>
      </c>
      <c r="E115" s="10">
        <v>1571</v>
      </c>
      <c r="F115" s="10">
        <v>1593</v>
      </c>
      <c r="G115" s="10">
        <v>1609</v>
      </c>
      <c r="H115" s="10">
        <v>1613</v>
      </c>
      <c r="I115" s="10">
        <v>1620</v>
      </c>
      <c r="J115" s="10">
        <v>1615</v>
      </c>
      <c r="K115" s="10">
        <v>1616</v>
      </c>
      <c r="L115" s="10">
        <v>1618</v>
      </c>
      <c r="M115" s="10">
        <v>1621</v>
      </c>
      <c r="N115" s="10">
        <v>1609</v>
      </c>
      <c r="O115" s="10">
        <v>1538</v>
      </c>
      <c r="P115" s="10">
        <v>1539</v>
      </c>
      <c r="Q115" s="10">
        <v>1538</v>
      </c>
      <c r="R115" s="10">
        <v>1533</v>
      </c>
      <c r="S115" s="10">
        <f t="shared" si="8"/>
        <v>-5</v>
      </c>
      <c r="T115" s="9">
        <f t="shared" si="9"/>
        <v>169</v>
      </c>
      <c r="U115" s="11">
        <f t="shared" si="10"/>
        <v>-3.2509752925877762E-3</v>
      </c>
      <c r="V115" s="9">
        <f t="shared" si="11"/>
        <v>228</v>
      </c>
      <c r="W115" s="10">
        <f t="shared" si="12"/>
        <v>-33</v>
      </c>
      <c r="X115" s="9">
        <f t="shared" si="13"/>
        <v>299</v>
      </c>
      <c r="Y115" s="11">
        <f t="shared" si="14"/>
        <v>-2.1072796934865901E-2</v>
      </c>
      <c r="Z115" s="9">
        <f t="shared" si="15"/>
        <v>302</v>
      </c>
    </row>
    <row r="116" spans="1:26" x14ac:dyDescent="0.2">
      <c r="A116" s="9" t="s">
        <v>111</v>
      </c>
      <c r="B116" s="9" t="s">
        <v>16</v>
      </c>
      <c r="C116" s="10">
        <v>7104</v>
      </c>
      <c r="D116" s="10">
        <v>7104</v>
      </c>
      <c r="E116" s="10">
        <v>7098</v>
      </c>
      <c r="F116" s="10">
        <v>7034</v>
      </c>
      <c r="G116" s="10">
        <v>7055</v>
      </c>
      <c r="H116" s="10">
        <v>7012</v>
      </c>
      <c r="I116" s="10">
        <v>6947</v>
      </c>
      <c r="J116" s="10">
        <v>6909</v>
      </c>
      <c r="K116" s="10">
        <v>6913</v>
      </c>
      <c r="L116" s="10">
        <v>6873</v>
      </c>
      <c r="M116" s="10">
        <v>6918</v>
      </c>
      <c r="N116" s="10">
        <v>6962</v>
      </c>
      <c r="O116" s="10">
        <v>7172</v>
      </c>
      <c r="P116" s="10">
        <v>7186</v>
      </c>
      <c r="Q116" s="10">
        <v>7185</v>
      </c>
      <c r="R116" s="10">
        <v>7164</v>
      </c>
      <c r="S116" s="10">
        <f t="shared" si="8"/>
        <v>-21</v>
      </c>
      <c r="T116" s="9">
        <f t="shared" si="9"/>
        <v>218</v>
      </c>
      <c r="U116" s="11">
        <f t="shared" si="10"/>
        <v>-2.9227557411273487E-3</v>
      </c>
      <c r="V116" s="9">
        <f t="shared" si="11"/>
        <v>218</v>
      </c>
      <c r="W116" s="10">
        <f t="shared" si="12"/>
        <v>60</v>
      </c>
      <c r="X116" s="9">
        <f t="shared" si="13"/>
        <v>251</v>
      </c>
      <c r="Y116" s="11">
        <f t="shared" si="14"/>
        <v>8.4459459459459464E-3</v>
      </c>
      <c r="Z116" s="9">
        <f t="shared" si="15"/>
        <v>264</v>
      </c>
    </row>
    <row r="117" spans="1:26" x14ac:dyDescent="0.2">
      <c r="A117" s="9" t="s">
        <v>218</v>
      </c>
      <c r="B117" s="9" t="s">
        <v>20</v>
      </c>
      <c r="C117" s="10">
        <v>17456</v>
      </c>
      <c r="D117" s="10">
        <v>17450</v>
      </c>
      <c r="E117" s="10">
        <v>17431</v>
      </c>
      <c r="F117" s="10">
        <v>17612</v>
      </c>
      <c r="G117" s="10">
        <v>17641</v>
      </c>
      <c r="H117" s="10">
        <v>17496</v>
      </c>
      <c r="I117" s="10">
        <v>17613</v>
      </c>
      <c r="J117" s="10">
        <v>17443</v>
      </c>
      <c r="K117" s="10">
        <v>17444</v>
      </c>
      <c r="L117" s="10">
        <v>17401</v>
      </c>
      <c r="M117" s="10">
        <v>17408</v>
      </c>
      <c r="N117" s="10">
        <v>17273</v>
      </c>
      <c r="O117" s="10">
        <v>17768</v>
      </c>
      <c r="P117" s="10">
        <v>17687</v>
      </c>
      <c r="Q117" s="10">
        <v>17669</v>
      </c>
      <c r="R117" s="10">
        <v>17652</v>
      </c>
      <c r="S117" s="10">
        <f t="shared" si="8"/>
        <v>-17</v>
      </c>
      <c r="T117" s="9">
        <f t="shared" si="9"/>
        <v>209</v>
      </c>
      <c r="U117" s="11">
        <f t="shared" si="10"/>
        <v>-9.6213707623521417E-4</v>
      </c>
      <c r="V117" s="9">
        <f t="shared" si="11"/>
        <v>151</v>
      </c>
      <c r="W117" s="10">
        <f t="shared" si="12"/>
        <v>202</v>
      </c>
      <c r="X117" s="9">
        <f t="shared" si="13"/>
        <v>219</v>
      </c>
      <c r="Y117" s="11">
        <f t="shared" si="14"/>
        <v>1.1575931232091691E-2</v>
      </c>
      <c r="Z117" s="9">
        <f t="shared" si="15"/>
        <v>259</v>
      </c>
    </row>
    <row r="118" spans="1:26" x14ac:dyDescent="0.2">
      <c r="A118" s="9" t="s">
        <v>302</v>
      </c>
      <c r="B118" s="9" t="s">
        <v>12</v>
      </c>
      <c r="C118" s="10">
        <v>10646</v>
      </c>
      <c r="D118" s="10">
        <v>10639</v>
      </c>
      <c r="E118" s="10">
        <v>10681</v>
      </c>
      <c r="F118" s="10">
        <v>10913</v>
      </c>
      <c r="G118" s="10">
        <v>11030</v>
      </c>
      <c r="H118" s="10">
        <v>11116</v>
      </c>
      <c r="I118" s="10">
        <v>11217</v>
      </c>
      <c r="J118" s="10">
        <v>11269</v>
      </c>
      <c r="K118" s="10">
        <v>11310</v>
      </c>
      <c r="L118" s="10">
        <v>11338</v>
      </c>
      <c r="M118" s="10">
        <v>11350</v>
      </c>
      <c r="N118" s="10">
        <v>11316</v>
      </c>
      <c r="O118" s="10">
        <v>11315</v>
      </c>
      <c r="P118" s="10">
        <v>11318</v>
      </c>
      <c r="Q118" s="10">
        <v>11274</v>
      </c>
      <c r="R118" s="10">
        <v>11147</v>
      </c>
      <c r="S118" s="10">
        <f t="shared" si="8"/>
        <v>-127</v>
      </c>
      <c r="T118" s="9">
        <f t="shared" si="9"/>
        <v>283</v>
      </c>
      <c r="U118" s="11">
        <f t="shared" si="10"/>
        <v>-1.1264857193542664E-2</v>
      </c>
      <c r="V118" s="9">
        <f t="shared" si="11"/>
        <v>314</v>
      </c>
      <c r="W118" s="10">
        <f t="shared" si="12"/>
        <v>508</v>
      </c>
      <c r="X118" s="9">
        <f t="shared" si="13"/>
        <v>171</v>
      </c>
      <c r="Y118" s="11">
        <f t="shared" si="14"/>
        <v>4.7748848575993985E-2</v>
      </c>
      <c r="Z118" s="9">
        <f t="shared" si="15"/>
        <v>177</v>
      </c>
    </row>
    <row r="119" spans="1:26" x14ac:dyDescent="0.2">
      <c r="A119" s="9" t="s">
        <v>109</v>
      </c>
      <c r="B119" s="9" t="s">
        <v>24</v>
      </c>
      <c r="C119" s="10">
        <v>6459</v>
      </c>
      <c r="D119" s="10">
        <v>6450</v>
      </c>
      <c r="E119" s="10">
        <v>6466</v>
      </c>
      <c r="F119" s="10">
        <v>6510</v>
      </c>
      <c r="G119" s="10">
        <v>6558</v>
      </c>
      <c r="H119" s="10">
        <v>6606</v>
      </c>
      <c r="I119" s="10">
        <v>6648</v>
      </c>
      <c r="J119" s="10">
        <v>6698</v>
      </c>
      <c r="K119" s="10">
        <v>6727</v>
      </c>
      <c r="L119" s="10">
        <v>6781</v>
      </c>
      <c r="M119" s="10">
        <v>6830</v>
      </c>
      <c r="N119" s="10">
        <v>6853</v>
      </c>
      <c r="O119" s="10">
        <v>6752</v>
      </c>
      <c r="P119" s="10">
        <v>6749</v>
      </c>
      <c r="Q119" s="10">
        <v>6744</v>
      </c>
      <c r="R119" s="10">
        <v>6737</v>
      </c>
      <c r="S119" s="10">
        <f t="shared" si="8"/>
        <v>-7</v>
      </c>
      <c r="T119" s="9">
        <f t="shared" si="9"/>
        <v>182</v>
      </c>
      <c r="U119" s="11">
        <f t="shared" si="10"/>
        <v>-1.0379596678529062E-3</v>
      </c>
      <c r="V119" s="9">
        <f t="shared" si="11"/>
        <v>156</v>
      </c>
      <c r="W119" s="10">
        <f t="shared" si="12"/>
        <v>287</v>
      </c>
      <c r="X119" s="9">
        <f t="shared" si="13"/>
        <v>206</v>
      </c>
      <c r="Y119" s="11">
        <f t="shared" si="14"/>
        <v>4.449612403100775E-2</v>
      </c>
      <c r="Z119" s="9">
        <f t="shared" si="15"/>
        <v>189</v>
      </c>
    </row>
    <row r="120" spans="1:26" x14ac:dyDescent="0.2">
      <c r="A120" s="9" t="s">
        <v>301</v>
      </c>
      <c r="B120" s="9" t="s">
        <v>22</v>
      </c>
      <c r="C120" s="10">
        <v>5250</v>
      </c>
      <c r="D120" s="10">
        <v>5249</v>
      </c>
      <c r="E120" s="10">
        <v>5252</v>
      </c>
      <c r="F120" s="10">
        <v>5276</v>
      </c>
      <c r="G120" s="10">
        <v>5314</v>
      </c>
      <c r="H120" s="10">
        <v>5309</v>
      </c>
      <c r="I120" s="10">
        <v>5306</v>
      </c>
      <c r="J120" s="10">
        <v>5300</v>
      </c>
      <c r="K120" s="10">
        <v>5297</v>
      </c>
      <c r="L120" s="10">
        <v>5323</v>
      </c>
      <c r="M120" s="10">
        <v>5337</v>
      </c>
      <c r="N120" s="10">
        <v>5355</v>
      </c>
      <c r="O120" s="10">
        <v>5325</v>
      </c>
      <c r="P120" s="10">
        <v>5313</v>
      </c>
      <c r="Q120" s="10">
        <v>5300</v>
      </c>
      <c r="R120" s="10">
        <v>5272</v>
      </c>
      <c r="S120" s="10">
        <f t="shared" si="8"/>
        <v>-28</v>
      </c>
      <c r="T120" s="9">
        <f t="shared" si="9"/>
        <v>236</v>
      </c>
      <c r="U120" s="11">
        <f t="shared" si="10"/>
        <v>-5.2830188679245287E-3</v>
      </c>
      <c r="V120" s="9">
        <f t="shared" si="11"/>
        <v>270</v>
      </c>
      <c r="W120" s="10">
        <f t="shared" si="12"/>
        <v>23</v>
      </c>
      <c r="X120" s="9">
        <f t="shared" si="13"/>
        <v>267</v>
      </c>
      <c r="Y120" s="11">
        <f t="shared" si="14"/>
        <v>4.3817870070489619E-3</v>
      </c>
      <c r="Z120" s="9">
        <f t="shared" si="15"/>
        <v>273</v>
      </c>
    </row>
    <row r="121" spans="1:26" x14ac:dyDescent="0.2">
      <c r="A121" s="9" t="s">
        <v>114</v>
      </c>
      <c r="B121" s="9" t="s">
        <v>26</v>
      </c>
      <c r="C121" s="10">
        <v>7518</v>
      </c>
      <c r="D121" s="10">
        <v>7515</v>
      </c>
      <c r="E121" s="10">
        <v>7521</v>
      </c>
      <c r="F121" s="10">
        <v>7540</v>
      </c>
      <c r="G121" s="10">
        <v>7551</v>
      </c>
      <c r="H121" s="10">
        <v>7598</v>
      </c>
      <c r="I121" s="10">
        <v>7672</v>
      </c>
      <c r="J121" s="10">
        <v>7721</v>
      </c>
      <c r="K121" s="10">
        <v>7767</v>
      </c>
      <c r="L121" s="10">
        <v>7821</v>
      </c>
      <c r="M121" s="10">
        <v>7843</v>
      </c>
      <c r="N121" s="10">
        <v>7850</v>
      </c>
      <c r="O121" s="10">
        <v>7749</v>
      </c>
      <c r="P121" s="10">
        <v>7758</v>
      </c>
      <c r="Q121" s="10">
        <v>7757</v>
      </c>
      <c r="R121" s="10">
        <v>7749</v>
      </c>
      <c r="S121" s="10">
        <f t="shared" si="8"/>
        <v>-8</v>
      </c>
      <c r="T121" s="9">
        <f t="shared" si="9"/>
        <v>187</v>
      </c>
      <c r="U121" s="11">
        <f t="shared" si="10"/>
        <v>-1.0313265437669201E-3</v>
      </c>
      <c r="V121" s="9">
        <f t="shared" si="11"/>
        <v>155</v>
      </c>
      <c r="W121" s="10">
        <f t="shared" si="12"/>
        <v>234</v>
      </c>
      <c r="X121" s="9">
        <f t="shared" si="13"/>
        <v>213</v>
      </c>
      <c r="Y121" s="11">
        <f t="shared" si="14"/>
        <v>3.1137724550898204E-2</v>
      </c>
      <c r="Z121" s="9">
        <f t="shared" si="15"/>
        <v>211</v>
      </c>
    </row>
    <row r="122" spans="1:26" x14ac:dyDescent="0.2">
      <c r="A122" s="9" t="s">
        <v>67</v>
      </c>
      <c r="B122" s="9" t="s">
        <v>24</v>
      </c>
      <c r="C122" s="10">
        <v>7764</v>
      </c>
      <c r="D122" s="10">
        <v>7764</v>
      </c>
      <c r="E122" s="10">
        <v>7783</v>
      </c>
      <c r="F122" s="10">
        <v>7837</v>
      </c>
      <c r="G122" s="10">
        <v>7873</v>
      </c>
      <c r="H122" s="10">
        <v>7936</v>
      </c>
      <c r="I122" s="10">
        <v>7974</v>
      </c>
      <c r="J122" s="10">
        <v>7996</v>
      </c>
      <c r="K122" s="10">
        <v>8018</v>
      </c>
      <c r="L122" s="10">
        <v>8045</v>
      </c>
      <c r="M122" s="10">
        <v>8064</v>
      </c>
      <c r="N122" s="10">
        <v>8031</v>
      </c>
      <c r="O122" s="10">
        <v>7561</v>
      </c>
      <c r="P122" s="10">
        <v>7564</v>
      </c>
      <c r="Q122" s="10">
        <v>7563</v>
      </c>
      <c r="R122" s="10">
        <v>7539</v>
      </c>
      <c r="S122" s="10">
        <f t="shared" si="8"/>
        <v>-24</v>
      </c>
      <c r="T122" s="9">
        <f t="shared" si="9"/>
        <v>225</v>
      </c>
      <c r="U122" s="11">
        <f t="shared" si="10"/>
        <v>-3.1733439111463705E-3</v>
      </c>
      <c r="V122" s="9">
        <f t="shared" si="11"/>
        <v>225</v>
      </c>
      <c r="W122" s="10">
        <f t="shared" si="12"/>
        <v>-225</v>
      </c>
      <c r="X122" s="9">
        <f t="shared" si="13"/>
        <v>340</v>
      </c>
      <c r="Y122" s="11">
        <f t="shared" si="14"/>
        <v>-2.8979907264296754E-2</v>
      </c>
      <c r="Z122" s="9">
        <f t="shared" si="15"/>
        <v>309</v>
      </c>
    </row>
    <row r="123" spans="1:26" x14ac:dyDescent="0.2">
      <c r="A123" s="9" t="s">
        <v>152</v>
      </c>
      <c r="B123" s="9" t="s">
        <v>152</v>
      </c>
      <c r="C123" s="10">
        <v>5139</v>
      </c>
      <c r="D123" s="10">
        <v>5137</v>
      </c>
      <c r="E123" s="10">
        <v>5141</v>
      </c>
      <c r="F123" s="10">
        <v>5160</v>
      </c>
      <c r="G123" s="10">
        <v>5166</v>
      </c>
      <c r="H123" s="10">
        <v>5171</v>
      </c>
      <c r="I123" s="10">
        <v>5193</v>
      </c>
      <c r="J123" s="10">
        <v>5202</v>
      </c>
      <c r="K123" s="10">
        <v>5184</v>
      </c>
      <c r="L123" s="10">
        <v>5173</v>
      </c>
      <c r="M123" s="10">
        <v>5196</v>
      </c>
      <c r="N123" s="10">
        <v>5170</v>
      </c>
      <c r="O123" s="10">
        <v>4966</v>
      </c>
      <c r="P123" s="10">
        <v>4963</v>
      </c>
      <c r="Q123" s="10">
        <v>4955</v>
      </c>
      <c r="R123" s="10">
        <v>4935</v>
      </c>
      <c r="S123" s="10">
        <f t="shared" si="8"/>
        <v>-20</v>
      </c>
      <c r="T123" s="9">
        <f t="shared" si="9"/>
        <v>216</v>
      </c>
      <c r="U123" s="11">
        <f t="shared" si="10"/>
        <v>-4.0363269424823411E-3</v>
      </c>
      <c r="V123" s="9">
        <f t="shared" si="11"/>
        <v>243</v>
      </c>
      <c r="W123" s="10">
        <f t="shared" si="12"/>
        <v>-202</v>
      </c>
      <c r="X123" s="9">
        <f t="shared" si="13"/>
        <v>339</v>
      </c>
      <c r="Y123" s="11">
        <f t="shared" si="14"/>
        <v>-3.932256180650185E-2</v>
      </c>
      <c r="Z123" s="9">
        <f t="shared" si="15"/>
        <v>323</v>
      </c>
    </row>
    <row r="124" spans="1:26" x14ac:dyDescent="0.2">
      <c r="A124" s="9" t="s">
        <v>277</v>
      </c>
      <c r="B124" s="9" t="s">
        <v>16</v>
      </c>
      <c r="C124" s="10">
        <v>717</v>
      </c>
      <c r="D124" s="10">
        <v>719</v>
      </c>
      <c r="E124" s="10">
        <v>721</v>
      </c>
      <c r="F124" s="10">
        <v>721</v>
      </c>
      <c r="G124" s="10">
        <v>719</v>
      </c>
      <c r="H124" s="10">
        <v>715</v>
      </c>
      <c r="I124" s="10">
        <v>714</v>
      </c>
      <c r="J124" s="10">
        <v>707</v>
      </c>
      <c r="K124" s="10">
        <v>706</v>
      </c>
      <c r="L124" s="10">
        <v>703</v>
      </c>
      <c r="M124" s="10">
        <v>702</v>
      </c>
      <c r="N124" s="10">
        <v>698</v>
      </c>
      <c r="O124" s="10">
        <v>757</v>
      </c>
      <c r="P124" s="10">
        <v>754</v>
      </c>
      <c r="Q124" s="10">
        <v>752</v>
      </c>
      <c r="R124" s="10">
        <v>751</v>
      </c>
      <c r="S124" s="10">
        <f t="shared" si="8"/>
        <v>-1</v>
      </c>
      <c r="T124" s="9">
        <f t="shared" si="9"/>
        <v>134</v>
      </c>
      <c r="U124" s="11">
        <f t="shared" si="10"/>
        <v>-1.3297872340425532E-3</v>
      </c>
      <c r="V124" s="9">
        <f t="shared" si="11"/>
        <v>165</v>
      </c>
      <c r="W124" s="10">
        <f t="shared" si="12"/>
        <v>32</v>
      </c>
      <c r="X124" s="9">
        <f t="shared" si="13"/>
        <v>262</v>
      </c>
      <c r="Y124" s="11">
        <f t="shared" si="14"/>
        <v>4.4506258692628649E-2</v>
      </c>
      <c r="Z124" s="9">
        <f t="shared" si="15"/>
        <v>188</v>
      </c>
    </row>
    <row r="125" spans="1:26" x14ac:dyDescent="0.2">
      <c r="A125" s="9" t="s">
        <v>98</v>
      </c>
      <c r="B125" s="9" t="s">
        <v>26</v>
      </c>
      <c r="C125" s="10">
        <v>13879</v>
      </c>
      <c r="D125" s="10">
        <v>13873</v>
      </c>
      <c r="E125" s="10">
        <v>13896</v>
      </c>
      <c r="F125" s="10">
        <v>13923</v>
      </c>
      <c r="G125" s="10">
        <v>14134</v>
      </c>
      <c r="H125" s="10">
        <v>14223</v>
      </c>
      <c r="I125" s="10">
        <v>14306</v>
      </c>
      <c r="J125" s="10">
        <v>14348</v>
      </c>
      <c r="K125" s="10">
        <v>14409</v>
      </c>
      <c r="L125" s="10">
        <v>14482</v>
      </c>
      <c r="M125" s="10">
        <v>14543</v>
      </c>
      <c r="N125" s="10">
        <v>14582</v>
      </c>
      <c r="O125" s="10">
        <v>14833</v>
      </c>
      <c r="P125" s="10">
        <v>14838</v>
      </c>
      <c r="Q125" s="10">
        <v>14840</v>
      </c>
      <c r="R125" s="10">
        <v>14871</v>
      </c>
      <c r="S125" s="10">
        <f t="shared" si="8"/>
        <v>31</v>
      </c>
      <c r="T125" s="9">
        <f t="shared" si="9"/>
        <v>71</v>
      </c>
      <c r="U125" s="11">
        <f t="shared" si="10"/>
        <v>2.0889487870619948E-3</v>
      </c>
      <c r="V125" s="9">
        <f t="shared" si="11"/>
        <v>90</v>
      </c>
      <c r="W125" s="10">
        <f t="shared" si="12"/>
        <v>998</v>
      </c>
      <c r="X125" s="9">
        <f t="shared" si="13"/>
        <v>114</v>
      </c>
      <c r="Y125" s="11">
        <f t="shared" si="14"/>
        <v>7.1938297412239602E-2</v>
      </c>
      <c r="Z125" s="9">
        <f t="shared" si="15"/>
        <v>114</v>
      </c>
    </row>
    <row r="126" spans="1:26" x14ac:dyDescent="0.2">
      <c r="A126" s="9" t="s">
        <v>110</v>
      </c>
      <c r="B126" s="9" t="s">
        <v>26</v>
      </c>
      <c r="C126" s="10">
        <v>10209</v>
      </c>
      <c r="D126" s="10">
        <v>10206</v>
      </c>
      <c r="E126" s="10">
        <v>10224</v>
      </c>
      <c r="F126" s="10">
        <v>10261</v>
      </c>
      <c r="G126" s="10">
        <v>10285</v>
      </c>
      <c r="H126" s="10">
        <v>10318</v>
      </c>
      <c r="I126" s="10">
        <v>10412</v>
      </c>
      <c r="J126" s="10">
        <v>10597</v>
      </c>
      <c r="K126" s="10">
        <v>10742</v>
      </c>
      <c r="L126" s="10">
        <v>10808</v>
      </c>
      <c r="M126" s="10">
        <v>10910</v>
      </c>
      <c r="N126" s="10">
        <v>10929</v>
      </c>
      <c r="O126" s="10">
        <v>10639</v>
      </c>
      <c r="P126" s="10">
        <v>10639</v>
      </c>
      <c r="Q126" s="10">
        <v>10638</v>
      </c>
      <c r="R126" s="10">
        <v>10674</v>
      </c>
      <c r="S126" s="10">
        <f t="shared" si="8"/>
        <v>36</v>
      </c>
      <c r="T126" s="9">
        <f t="shared" si="9"/>
        <v>68</v>
      </c>
      <c r="U126" s="11">
        <f t="shared" si="10"/>
        <v>3.3840947546531302E-3</v>
      </c>
      <c r="V126" s="9">
        <f t="shared" si="11"/>
        <v>73</v>
      </c>
      <c r="W126" s="10">
        <f t="shared" si="12"/>
        <v>468</v>
      </c>
      <c r="X126" s="9">
        <f t="shared" si="13"/>
        <v>179</v>
      </c>
      <c r="Y126" s="11">
        <f t="shared" si="14"/>
        <v>4.585537918871252E-2</v>
      </c>
      <c r="Z126" s="9">
        <f t="shared" si="15"/>
        <v>184</v>
      </c>
    </row>
    <row r="127" spans="1:26" x14ac:dyDescent="0.2">
      <c r="A127" s="9" t="s">
        <v>172</v>
      </c>
      <c r="B127" s="9" t="s">
        <v>10</v>
      </c>
      <c r="C127" s="10">
        <v>2990</v>
      </c>
      <c r="D127" s="10">
        <v>3000</v>
      </c>
      <c r="E127" s="10">
        <v>3001</v>
      </c>
      <c r="F127" s="10">
        <v>3004</v>
      </c>
      <c r="G127" s="10">
        <v>3010</v>
      </c>
      <c r="H127" s="10">
        <v>3015</v>
      </c>
      <c r="I127" s="10">
        <v>3024</v>
      </c>
      <c r="J127" s="10">
        <v>3024</v>
      </c>
      <c r="K127" s="10">
        <v>3028</v>
      </c>
      <c r="L127" s="10">
        <v>3031</v>
      </c>
      <c r="M127" s="10">
        <v>3046</v>
      </c>
      <c r="N127" s="10">
        <v>3048</v>
      </c>
      <c r="O127" s="10">
        <v>2667</v>
      </c>
      <c r="P127" s="10">
        <v>2664</v>
      </c>
      <c r="Q127" s="10">
        <v>2661</v>
      </c>
      <c r="R127" s="10">
        <v>2660</v>
      </c>
      <c r="S127" s="10">
        <f t="shared" si="8"/>
        <v>-1</v>
      </c>
      <c r="T127" s="9">
        <f t="shared" si="9"/>
        <v>134</v>
      </c>
      <c r="U127" s="11">
        <f t="shared" si="10"/>
        <v>-3.7579857196542651E-4</v>
      </c>
      <c r="V127" s="9">
        <f t="shared" si="11"/>
        <v>139</v>
      </c>
      <c r="W127" s="10">
        <f t="shared" si="12"/>
        <v>-340</v>
      </c>
      <c r="X127" s="9">
        <f t="shared" si="13"/>
        <v>343</v>
      </c>
      <c r="Y127" s="11">
        <f t="shared" si="14"/>
        <v>-0.11333333333333333</v>
      </c>
      <c r="Z127" s="9">
        <f t="shared" si="15"/>
        <v>350</v>
      </c>
    </row>
    <row r="128" spans="1:26" x14ac:dyDescent="0.2">
      <c r="A128" s="9" t="s">
        <v>133</v>
      </c>
      <c r="B128" s="9" t="s">
        <v>10</v>
      </c>
      <c r="C128" s="10">
        <v>6520</v>
      </c>
      <c r="D128" s="10">
        <v>6521</v>
      </c>
      <c r="E128" s="10">
        <v>6533</v>
      </c>
      <c r="F128" s="10">
        <v>6531</v>
      </c>
      <c r="G128" s="10">
        <v>6539</v>
      </c>
      <c r="H128" s="10">
        <v>6551</v>
      </c>
      <c r="I128" s="10">
        <v>6551</v>
      </c>
      <c r="J128" s="10">
        <v>6540</v>
      </c>
      <c r="K128" s="10">
        <v>6547</v>
      </c>
      <c r="L128" s="10">
        <v>6567</v>
      </c>
      <c r="M128" s="10">
        <v>6599</v>
      </c>
      <c r="N128" s="10">
        <v>6612</v>
      </c>
      <c r="O128" s="10">
        <v>6851</v>
      </c>
      <c r="P128" s="10">
        <v>6855</v>
      </c>
      <c r="Q128" s="10">
        <v>6851</v>
      </c>
      <c r="R128" s="10">
        <v>6844</v>
      </c>
      <c r="S128" s="10">
        <f t="shared" si="8"/>
        <v>-7</v>
      </c>
      <c r="T128" s="9">
        <f t="shared" si="9"/>
        <v>182</v>
      </c>
      <c r="U128" s="11">
        <f t="shared" si="10"/>
        <v>-1.0217486498321413E-3</v>
      </c>
      <c r="V128" s="9">
        <f t="shared" si="11"/>
        <v>154</v>
      </c>
      <c r="W128" s="10">
        <f t="shared" si="12"/>
        <v>323</v>
      </c>
      <c r="X128" s="9">
        <f t="shared" si="13"/>
        <v>201</v>
      </c>
      <c r="Y128" s="11">
        <f t="shared" si="14"/>
        <v>4.9532280325103512E-2</v>
      </c>
      <c r="Z128" s="9">
        <f t="shared" si="15"/>
        <v>170</v>
      </c>
    </row>
    <row r="129" spans="1:26" x14ac:dyDescent="0.2">
      <c r="A129" s="9" t="s">
        <v>149</v>
      </c>
      <c r="B129" s="9" t="s">
        <v>74</v>
      </c>
      <c r="C129" s="10">
        <v>12243</v>
      </c>
      <c r="D129" s="10">
        <v>12224</v>
      </c>
      <c r="E129" s="10">
        <v>12234</v>
      </c>
      <c r="F129" s="10">
        <v>12213</v>
      </c>
      <c r="G129" s="10">
        <v>12180</v>
      </c>
      <c r="H129" s="10">
        <v>12174</v>
      </c>
      <c r="I129" s="10">
        <v>12177</v>
      </c>
      <c r="J129" s="10">
        <v>12157</v>
      </c>
      <c r="K129" s="10">
        <v>12149</v>
      </c>
      <c r="L129" s="10">
        <v>12165</v>
      </c>
      <c r="M129" s="10">
        <v>12179</v>
      </c>
      <c r="N129" s="10">
        <v>12140</v>
      </c>
      <c r="O129" s="10">
        <v>13440</v>
      </c>
      <c r="P129" s="10">
        <v>13441</v>
      </c>
      <c r="Q129" s="10">
        <v>13437</v>
      </c>
      <c r="R129" s="10">
        <v>13629</v>
      </c>
      <c r="S129" s="10">
        <f t="shared" si="8"/>
        <v>192</v>
      </c>
      <c r="T129" s="9">
        <f t="shared" si="9"/>
        <v>20</v>
      </c>
      <c r="U129" s="11">
        <f t="shared" si="10"/>
        <v>1.4288903773163653E-2</v>
      </c>
      <c r="V129" s="9">
        <f t="shared" si="11"/>
        <v>26</v>
      </c>
      <c r="W129" s="10">
        <f t="shared" si="12"/>
        <v>1405</v>
      </c>
      <c r="X129" s="9">
        <f t="shared" si="13"/>
        <v>85</v>
      </c>
      <c r="Y129" s="11">
        <f t="shared" si="14"/>
        <v>0.11493782722513089</v>
      </c>
      <c r="Z129" s="9">
        <f t="shared" si="15"/>
        <v>42</v>
      </c>
    </row>
    <row r="130" spans="1:26" x14ac:dyDescent="0.2">
      <c r="A130" s="9" t="s">
        <v>285</v>
      </c>
      <c r="B130" s="9" t="s">
        <v>22</v>
      </c>
      <c r="C130" s="10">
        <v>3279</v>
      </c>
      <c r="D130" s="10">
        <v>3259</v>
      </c>
      <c r="E130" s="10">
        <v>3259</v>
      </c>
      <c r="F130" s="10">
        <v>3266</v>
      </c>
      <c r="G130" s="10">
        <v>3276</v>
      </c>
      <c r="H130" s="10">
        <v>3287</v>
      </c>
      <c r="I130" s="10">
        <v>3277</v>
      </c>
      <c r="J130" s="10">
        <v>3280</v>
      </c>
      <c r="K130" s="10">
        <v>3301</v>
      </c>
      <c r="L130" s="10">
        <v>3275</v>
      </c>
      <c r="M130" s="10">
        <v>3269</v>
      </c>
      <c r="N130" s="10">
        <v>3258</v>
      </c>
      <c r="O130" s="10">
        <v>3352</v>
      </c>
      <c r="P130" s="10">
        <v>3336</v>
      </c>
      <c r="Q130" s="10">
        <v>3327</v>
      </c>
      <c r="R130" s="10">
        <v>3314</v>
      </c>
      <c r="S130" s="10">
        <f t="shared" si="8"/>
        <v>-13</v>
      </c>
      <c r="T130" s="9">
        <f t="shared" si="9"/>
        <v>199</v>
      </c>
      <c r="U130" s="11">
        <f t="shared" si="10"/>
        <v>-3.9074241058010221E-3</v>
      </c>
      <c r="V130" s="9">
        <f t="shared" si="11"/>
        <v>242</v>
      </c>
      <c r="W130" s="10">
        <f t="shared" si="12"/>
        <v>55</v>
      </c>
      <c r="X130" s="9">
        <f t="shared" si="13"/>
        <v>255</v>
      </c>
      <c r="Y130" s="11">
        <f t="shared" si="14"/>
        <v>1.6876342436330162E-2</v>
      </c>
      <c r="Z130" s="9">
        <f t="shared" si="15"/>
        <v>249</v>
      </c>
    </row>
    <row r="131" spans="1:26" x14ac:dyDescent="0.2">
      <c r="A131" s="9" t="s">
        <v>138</v>
      </c>
      <c r="B131" s="9" t="s">
        <v>24</v>
      </c>
      <c r="C131" s="10">
        <v>60879</v>
      </c>
      <c r="D131" s="10">
        <v>60878</v>
      </c>
      <c r="E131" s="10">
        <v>61000</v>
      </c>
      <c r="F131" s="10">
        <v>61509</v>
      </c>
      <c r="G131" s="10">
        <v>61867</v>
      </c>
      <c r="H131" s="10">
        <v>62283</v>
      </c>
      <c r="I131" s="10">
        <v>62617</v>
      </c>
      <c r="J131" s="10">
        <v>62879</v>
      </c>
      <c r="K131" s="10">
        <v>63217</v>
      </c>
      <c r="L131" s="10">
        <v>63696</v>
      </c>
      <c r="M131" s="10">
        <v>63951</v>
      </c>
      <c r="N131" s="10">
        <v>64045</v>
      </c>
      <c r="O131" s="10">
        <v>67787</v>
      </c>
      <c r="P131" s="10">
        <v>67764</v>
      </c>
      <c r="Q131" s="10">
        <v>67690</v>
      </c>
      <c r="R131" s="10">
        <v>67361</v>
      </c>
      <c r="S131" s="10">
        <f t="shared" si="8"/>
        <v>-329</v>
      </c>
      <c r="T131" s="9">
        <f t="shared" si="9"/>
        <v>323</v>
      </c>
      <c r="U131" s="11">
        <f t="shared" si="10"/>
        <v>-4.8603929679420892E-3</v>
      </c>
      <c r="V131" s="9">
        <f t="shared" si="11"/>
        <v>258</v>
      </c>
      <c r="W131" s="10">
        <f t="shared" si="12"/>
        <v>6483</v>
      </c>
      <c r="X131" s="9">
        <f t="shared" si="13"/>
        <v>11</v>
      </c>
      <c r="Y131" s="11">
        <f t="shared" si="14"/>
        <v>0.10649167186832682</v>
      </c>
      <c r="Z131" s="9">
        <f t="shared" si="15"/>
        <v>50</v>
      </c>
    </row>
    <row r="132" spans="1:26" x14ac:dyDescent="0.2">
      <c r="A132" s="9" t="s">
        <v>96</v>
      </c>
      <c r="B132" s="9" t="s">
        <v>20</v>
      </c>
      <c r="C132" s="10">
        <v>337</v>
      </c>
      <c r="D132" s="10">
        <v>337</v>
      </c>
      <c r="E132" s="10">
        <v>339</v>
      </c>
      <c r="F132" s="10">
        <v>337</v>
      </c>
      <c r="G132" s="10">
        <v>339</v>
      </c>
      <c r="H132" s="10">
        <v>338</v>
      </c>
      <c r="I132" s="10">
        <v>337</v>
      </c>
      <c r="J132" s="10">
        <v>337</v>
      </c>
      <c r="K132" s="10">
        <v>337</v>
      </c>
      <c r="L132" s="10">
        <v>337</v>
      </c>
      <c r="M132" s="10">
        <v>335</v>
      </c>
      <c r="N132" s="10">
        <v>334</v>
      </c>
      <c r="O132" s="10">
        <v>353</v>
      </c>
      <c r="P132" s="10">
        <v>351</v>
      </c>
      <c r="Q132" s="10">
        <v>351</v>
      </c>
      <c r="R132" s="10">
        <v>350</v>
      </c>
      <c r="S132" s="10">
        <f t="shared" ref="S132:S195" si="16">R132-Q132</f>
        <v>-1</v>
      </c>
      <c r="T132" s="9">
        <f t="shared" ref="T132:T195" si="17">_xlfn.RANK.EQ(S132,$S$4:$S$354,0)</f>
        <v>134</v>
      </c>
      <c r="U132" s="11">
        <f t="shared" ref="U132:U195" si="18">S132/Q132</f>
        <v>-2.8490028490028491E-3</v>
      </c>
      <c r="V132" s="9">
        <f t="shared" ref="V132:V195" si="19">_xlfn.RANK.EQ(U132,$U$4:$U$354,0)</f>
        <v>216</v>
      </c>
      <c r="W132" s="10">
        <f t="shared" ref="W132:W195" si="20">R132-D132</f>
        <v>13</v>
      </c>
      <c r="X132" s="9">
        <f t="shared" ref="X132:X195" si="21">_xlfn.RANK.EQ(W132,$W$4:$W$354,0)</f>
        <v>275</v>
      </c>
      <c r="Y132" s="11">
        <f t="shared" ref="Y132:Y195" si="22">W132/D132</f>
        <v>3.857566765578635E-2</v>
      </c>
      <c r="Z132" s="9">
        <f t="shared" ref="Z132:Z195" si="23">_xlfn.RANK.EQ(Y132,$Y$4:$Y$354,0)</f>
        <v>200</v>
      </c>
    </row>
    <row r="133" spans="1:26" x14ac:dyDescent="0.2">
      <c r="A133" s="9" t="s">
        <v>308</v>
      </c>
      <c r="B133" s="9" t="s">
        <v>20</v>
      </c>
      <c r="C133" s="10">
        <v>706</v>
      </c>
      <c r="D133" s="10">
        <v>706</v>
      </c>
      <c r="E133" s="10">
        <v>706</v>
      </c>
      <c r="F133" s="10">
        <v>709</v>
      </c>
      <c r="G133" s="10">
        <v>712</v>
      </c>
      <c r="H133" s="10">
        <v>709</v>
      </c>
      <c r="I133" s="10">
        <v>704</v>
      </c>
      <c r="J133" s="10">
        <v>700</v>
      </c>
      <c r="K133" s="10">
        <v>697</v>
      </c>
      <c r="L133" s="10">
        <v>700</v>
      </c>
      <c r="M133" s="10">
        <v>700</v>
      </c>
      <c r="N133" s="10">
        <v>695</v>
      </c>
      <c r="O133" s="10">
        <v>723</v>
      </c>
      <c r="P133" s="10">
        <v>725</v>
      </c>
      <c r="Q133" s="10">
        <v>724</v>
      </c>
      <c r="R133" s="10">
        <v>726</v>
      </c>
      <c r="S133" s="10">
        <f t="shared" si="16"/>
        <v>2</v>
      </c>
      <c r="T133" s="9">
        <f t="shared" si="17"/>
        <v>111</v>
      </c>
      <c r="U133" s="11">
        <f t="shared" si="18"/>
        <v>2.7624309392265192E-3</v>
      </c>
      <c r="V133" s="9">
        <f t="shared" si="19"/>
        <v>80</v>
      </c>
      <c r="W133" s="10">
        <f t="shared" si="20"/>
        <v>20</v>
      </c>
      <c r="X133" s="9">
        <f t="shared" si="21"/>
        <v>270</v>
      </c>
      <c r="Y133" s="11">
        <f t="shared" si="22"/>
        <v>2.8328611898016998E-2</v>
      </c>
      <c r="Z133" s="9">
        <f t="shared" si="23"/>
        <v>223</v>
      </c>
    </row>
    <row r="134" spans="1:26" x14ac:dyDescent="0.2">
      <c r="A134" s="9" t="s">
        <v>127</v>
      </c>
      <c r="B134" s="9" t="s">
        <v>26</v>
      </c>
      <c r="C134" s="10">
        <v>22157</v>
      </c>
      <c r="D134" s="10">
        <v>22155</v>
      </c>
      <c r="E134" s="10">
        <v>22212</v>
      </c>
      <c r="F134" s="10">
        <v>22312</v>
      </c>
      <c r="G134" s="10">
        <v>22509</v>
      </c>
      <c r="H134" s="10">
        <v>22748</v>
      </c>
      <c r="I134" s="10">
        <v>22949</v>
      </c>
      <c r="J134" s="10">
        <v>23086</v>
      </c>
      <c r="K134" s="10">
        <v>23139</v>
      </c>
      <c r="L134" s="10">
        <v>23455</v>
      </c>
      <c r="M134" s="10">
        <v>23960</v>
      </c>
      <c r="N134" s="10">
        <v>24689</v>
      </c>
      <c r="O134" s="10">
        <v>24284</v>
      </c>
      <c r="P134" s="10">
        <v>24295</v>
      </c>
      <c r="Q134" s="10">
        <v>24288</v>
      </c>
      <c r="R134" s="10">
        <v>24311</v>
      </c>
      <c r="S134" s="10">
        <f t="shared" si="16"/>
        <v>23</v>
      </c>
      <c r="T134" s="9">
        <f t="shared" si="17"/>
        <v>80</v>
      </c>
      <c r="U134" s="11">
        <f t="shared" si="18"/>
        <v>9.46969696969697E-4</v>
      </c>
      <c r="V134" s="9">
        <f t="shared" si="19"/>
        <v>110</v>
      </c>
      <c r="W134" s="10">
        <f t="shared" si="20"/>
        <v>2156</v>
      </c>
      <c r="X134" s="9">
        <f t="shared" si="21"/>
        <v>57</v>
      </c>
      <c r="Y134" s="11">
        <f t="shared" si="22"/>
        <v>9.731437598736177E-2</v>
      </c>
      <c r="Z134" s="9">
        <f t="shared" si="23"/>
        <v>66</v>
      </c>
    </row>
    <row r="135" spans="1:26" x14ac:dyDescent="0.2">
      <c r="A135" s="9" t="s">
        <v>331</v>
      </c>
      <c r="B135" s="9" t="s">
        <v>16</v>
      </c>
      <c r="C135" s="10">
        <v>2032</v>
      </c>
      <c r="D135" s="10">
        <v>2025</v>
      </c>
      <c r="E135" s="10">
        <v>2023</v>
      </c>
      <c r="F135" s="10">
        <v>2011</v>
      </c>
      <c r="G135" s="10">
        <v>2010</v>
      </c>
      <c r="H135" s="10">
        <v>1998</v>
      </c>
      <c r="I135" s="10">
        <v>1982</v>
      </c>
      <c r="J135" s="10">
        <v>1963</v>
      </c>
      <c r="K135" s="10">
        <v>1947</v>
      </c>
      <c r="L135" s="10">
        <v>1935</v>
      </c>
      <c r="M135" s="10">
        <v>1927</v>
      </c>
      <c r="N135" s="10">
        <v>1916</v>
      </c>
      <c r="O135" s="10">
        <v>1919</v>
      </c>
      <c r="P135" s="10">
        <v>1915</v>
      </c>
      <c r="Q135" s="10">
        <v>1911</v>
      </c>
      <c r="R135" s="10">
        <v>1908</v>
      </c>
      <c r="S135" s="10">
        <f t="shared" si="16"/>
        <v>-3</v>
      </c>
      <c r="T135" s="9">
        <f t="shared" si="17"/>
        <v>156</v>
      </c>
      <c r="U135" s="11">
        <f t="shared" si="18"/>
        <v>-1.5698587127158557E-3</v>
      </c>
      <c r="V135" s="9">
        <f t="shared" si="19"/>
        <v>171</v>
      </c>
      <c r="W135" s="10">
        <f t="shared" si="20"/>
        <v>-117</v>
      </c>
      <c r="X135" s="9">
        <f t="shared" si="21"/>
        <v>327</v>
      </c>
      <c r="Y135" s="11">
        <f t="shared" si="22"/>
        <v>-5.7777777777777775E-2</v>
      </c>
      <c r="Z135" s="9">
        <f t="shared" si="23"/>
        <v>336</v>
      </c>
    </row>
    <row r="136" spans="1:26" x14ac:dyDescent="0.2">
      <c r="A136" s="9" t="s">
        <v>244</v>
      </c>
      <c r="B136" s="9" t="s">
        <v>14</v>
      </c>
      <c r="C136" s="10">
        <v>10791</v>
      </c>
      <c r="D136" s="10">
        <v>10806</v>
      </c>
      <c r="E136" s="10">
        <v>10826</v>
      </c>
      <c r="F136" s="10">
        <v>10867</v>
      </c>
      <c r="G136" s="10">
        <v>10936</v>
      </c>
      <c r="H136" s="10">
        <v>10992</v>
      </c>
      <c r="I136" s="10">
        <v>11046</v>
      </c>
      <c r="J136" s="10">
        <v>11047</v>
      </c>
      <c r="K136" s="10">
        <v>11050</v>
      </c>
      <c r="L136" s="10">
        <v>11062</v>
      </c>
      <c r="M136" s="10">
        <v>11048</v>
      </c>
      <c r="N136" s="10">
        <v>11045</v>
      </c>
      <c r="O136" s="10">
        <v>11405</v>
      </c>
      <c r="P136" s="10">
        <v>11422</v>
      </c>
      <c r="Q136" s="10">
        <v>11409</v>
      </c>
      <c r="R136" s="10">
        <v>11335</v>
      </c>
      <c r="S136" s="10">
        <f t="shared" si="16"/>
        <v>-74</v>
      </c>
      <c r="T136" s="9">
        <f t="shared" si="17"/>
        <v>266</v>
      </c>
      <c r="U136" s="11">
        <f t="shared" si="18"/>
        <v>-6.4861074590235775E-3</v>
      </c>
      <c r="V136" s="9">
        <f t="shared" si="19"/>
        <v>300</v>
      </c>
      <c r="W136" s="10">
        <f t="shared" si="20"/>
        <v>529</v>
      </c>
      <c r="X136" s="9">
        <f t="shared" si="21"/>
        <v>163</v>
      </c>
      <c r="Y136" s="11">
        <f t="shared" si="22"/>
        <v>4.8954284656672217E-2</v>
      </c>
      <c r="Z136" s="9">
        <f t="shared" si="23"/>
        <v>171</v>
      </c>
    </row>
    <row r="137" spans="1:26" x14ac:dyDescent="0.2">
      <c r="A137" s="9" t="s">
        <v>189</v>
      </c>
      <c r="B137" s="9" t="s">
        <v>10</v>
      </c>
      <c r="C137" s="10">
        <v>17346</v>
      </c>
      <c r="D137" s="10">
        <v>17464</v>
      </c>
      <c r="E137" s="10">
        <v>17491</v>
      </c>
      <c r="F137" s="10">
        <v>17628</v>
      </c>
      <c r="G137" s="10">
        <v>17769</v>
      </c>
      <c r="H137" s="10">
        <v>18113</v>
      </c>
      <c r="I137" s="10">
        <v>18599</v>
      </c>
      <c r="J137" s="10">
        <v>18739</v>
      </c>
      <c r="K137" s="10">
        <v>18919</v>
      </c>
      <c r="L137" s="10">
        <v>19052</v>
      </c>
      <c r="M137" s="10">
        <v>19218</v>
      </c>
      <c r="N137" s="10">
        <v>19274</v>
      </c>
      <c r="O137" s="10">
        <v>19905</v>
      </c>
      <c r="P137" s="10">
        <v>19911</v>
      </c>
      <c r="Q137" s="10">
        <v>19893</v>
      </c>
      <c r="R137" s="10">
        <v>19898</v>
      </c>
      <c r="S137" s="10">
        <f t="shared" si="16"/>
        <v>5</v>
      </c>
      <c r="T137" s="9">
        <f t="shared" si="17"/>
        <v>103</v>
      </c>
      <c r="U137" s="11">
        <f t="shared" si="18"/>
        <v>2.5134469411350726E-4</v>
      </c>
      <c r="V137" s="9">
        <f t="shared" si="19"/>
        <v>122</v>
      </c>
      <c r="W137" s="10">
        <f t="shared" si="20"/>
        <v>2434</v>
      </c>
      <c r="X137" s="9">
        <f t="shared" si="21"/>
        <v>49</v>
      </c>
      <c r="Y137" s="11">
        <f t="shared" si="22"/>
        <v>0.13937242327072835</v>
      </c>
      <c r="Z137" s="9">
        <f t="shared" si="23"/>
        <v>25</v>
      </c>
    </row>
    <row r="138" spans="1:26" x14ac:dyDescent="0.2">
      <c r="A138" s="9" t="s">
        <v>271</v>
      </c>
      <c r="B138" s="9" t="s">
        <v>152</v>
      </c>
      <c r="C138" s="10">
        <v>2481</v>
      </c>
      <c r="D138" s="10">
        <v>2478</v>
      </c>
      <c r="E138" s="10">
        <v>2481</v>
      </c>
      <c r="F138" s="10">
        <v>2487</v>
      </c>
      <c r="G138" s="10">
        <v>2489</v>
      </c>
      <c r="H138" s="10">
        <v>2493</v>
      </c>
      <c r="I138" s="10">
        <v>2497</v>
      </c>
      <c r="J138" s="10">
        <v>2494</v>
      </c>
      <c r="K138" s="10">
        <v>2489</v>
      </c>
      <c r="L138" s="10">
        <v>2483</v>
      </c>
      <c r="M138" s="10">
        <v>2490</v>
      </c>
      <c r="N138" s="10">
        <v>2479</v>
      </c>
      <c r="O138" s="10">
        <v>2603</v>
      </c>
      <c r="P138" s="10">
        <v>2604</v>
      </c>
      <c r="Q138" s="10">
        <v>2598</v>
      </c>
      <c r="R138" s="10">
        <v>2583</v>
      </c>
      <c r="S138" s="10">
        <f t="shared" si="16"/>
        <v>-15</v>
      </c>
      <c r="T138" s="9">
        <f t="shared" si="17"/>
        <v>203</v>
      </c>
      <c r="U138" s="11">
        <f t="shared" si="18"/>
        <v>-5.7736720554272519E-3</v>
      </c>
      <c r="V138" s="9">
        <f t="shared" si="19"/>
        <v>285</v>
      </c>
      <c r="W138" s="10">
        <f t="shared" si="20"/>
        <v>105</v>
      </c>
      <c r="X138" s="9">
        <f t="shared" si="21"/>
        <v>237</v>
      </c>
      <c r="Y138" s="11">
        <f t="shared" si="22"/>
        <v>4.2372881355932202E-2</v>
      </c>
      <c r="Z138" s="9">
        <f t="shared" si="23"/>
        <v>196</v>
      </c>
    </row>
    <row r="139" spans="1:26" x14ac:dyDescent="0.2">
      <c r="A139" s="9" t="s">
        <v>220</v>
      </c>
      <c r="B139" s="9" t="s">
        <v>12</v>
      </c>
      <c r="C139" s="10">
        <v>13547</v>
      </c>
      <c r="D139" s="10">
        <v>13538</v>
      </c>
      <c r="E139" s="10">
        <v>13584</v>
      </c>
      <c r="F139" s="10">
        <v>13852</v>
      </c>
      <c r="G139" s="10">
        <v>14033</v>
      </c>
      <c r="H139" s="10">
        <v>14174</v>
      </c>
      <c r="I139" s="10">
        <v>14383</v>
      </c>
      <c r="J139" s="10">
        <v>14487</v>
      </c>
      <c r="K139" s="10">
        <v>14578</v>
      </c>
      <c r="L139" s="10">
        <v>14729</v>
      </c>
      <c r="M139" s="10">
        <v>14870</v>
      </c>
      <c r="N139" s="10">
        <v>14908</v>
      </c>
      <c r="O139" s="10">
        <v>14996</v>
      </c>
      <c r="P139" s="10">
        <v>15024</v>
      </c>
      <c r="Q139" s="10">
        <v>14998</v>
      </c>
      <c r="R139" s="10">
        <v>14840</v>
      </c>
      <c r="S139" s="10">
        <f t="shared" si="16"/>
        <v>-158</v>
      </c>
      <c r="T139" s="9">
        <f t="shared" si="17"/>
        <v>294</v>
      </c>
      <c r="U139" s="11">
        <f t="shared" si="18"/>
        <v>-1.0534737965062008E-2</v>
      </c>
      <c r="V139" s="9">
        <f t="shared" si="19"/>
        <v>311</v>
      </c>
      <c r="W139" s="10">
        <f t="shared" si="20"/>
        <v>1302</v>
      </c>
      <c r="X139" s="9">
        <f t="shared" si="21"/>
        <v>95</v>
      </c>
      <c r="Y139" s="11">
        <f t="shared" si="22"/>
        <v>9.6173733195449848E-2</v>
      </c>
      <c r="Z139" s="9">
        <f t="shared" si="23"/>
        <v>72</v>
      </c>
    </row>
    <row r="140" spans="1:26" x14ac:dyDescent="0.2">
      <c r="A140" s="9" t="s">
        <v>284</v>
      </c>
      <c r="B140" s="9" t="s">
        <v>152</v>
      </c>
      <c r="C140" s="10">
        <v>39880</v>
      </c>
      <c r="D140" s="10">
        <v>39881</v>
      </c>
      <c r="E140" s="10">
        <v>39917</v>
      </c>
      <c r="F140" s="10">
        <v>40157</v>
      </c>
      <c r="G140" s="10">
        <v>40225</v>
      </c>
      <c r="H140" s="10">
        <v>40139</v>
      </c>
      <c r="I140" s="10">
        <v>40706</v>
      </c>
      <c r="J140" s="10">
        <v>40369</v>
      </c>
      <c r="K140" s="10">
        <v>40272</v>
      </c>
      <c r="L140" s="10">
        <v>40214</v>
      </c>
      <c r="M140" s="10">
        <v>40291</v>
      </c>
      <c r="N140" s="10">
        <v>40103</v>
      </c>
      <c r="O140" s="10">
        <v>38238</v>
      </c>
      <c r="P140" s="10">
        <v>38247</v>
      </c>
      <c r="Q140" s="10">
        <v>38164</v>
      </c>
      <c r="R140" s="10">
        <v>37929</v>
      </c>
      <c r="S140" s="10">
        <f t="shared" si="16"/>
        <v>-235</v>
      </c>
      <c r="T140" s="9">
        <f t="shared" si="17"/>
        <v>310</v>
      </c>
      <c r="U140" s="11">
        <f t="shared" si="18"/>
        <v>-6.1576354679802959E-3</v>
      </c>
      <c r="V140" s="9">
        <f t="shared" si="19"/>
        <v>294</v>
      </c>
      <c r="W140" s="10">
        <f t="shared" si="20"/>
        <v>-1952</v>
      </c>
      <c r="X140" s="9">
        <f t="shared" si="21"/>
        <v>351</v>
      </c>
      <c r="Y140" s="11">
        <f t="shared" si="22"/>
        <v>-4.8945613199267823E-2</v>
      </c>
      <c r="Z140" s="9">
        <f t="shared" si="23"/>
        <v>328</v>
      </c>
    </row>
    <row r="141" spans="1:26" x14ac:dyDescent="0.2">
      <c r="A141" s="9" t="s">
        <v>202</v>
      </c>
      <c r="B141" s="9" t="s">
        <v>10</v>
      </c>
      <c r="C141" s="10">
        <v>5911</v>
      </c>
      <c r="D141" s="10">
        <v>5905</v>
      </c>
      <c r="E141" s="10">
        <v>5908</v>
      </c>
      <c r="F141" s="10">
        <v>5920</v>
      </c>
      <c r="G141" s="10">
        <v>5935</v>
      </c>
      <c r="H141" s="10">
        <v>5949</v>
      </c>
      <c r="I141" s="10">
        <v>5950</v>
      </c>
      <c r="J141" s="10">
        <v>5950</v>
      </c>
      <c r="K141" s="10">
        <v>5948</v>
      </c>
      <c r="L141" s="10">
        <v>5969</v>
      </c>
      <c r="M141" s="10">
        <v>5962</v>
      </c>
      <c r="N141" s="10">
        <v>5941</v>
      </c>
      <c r="O141" s="10">
        <v>6017</v>
      </c>
      <c r="P141" s="10">
        <v>6011</v>
      </c>
      <c r="Q141" s="10">
        <v>6004</v>
      </c>
      <c r="R141" s="10">
        <v>5998</v>
      </c>
      <c r="S141" s="10">
        <f t="shared" si="16"/>
        <v>-6</v>
      </c>
      <c r="T141" s="9">
        <f t="shared" si="17"/>
        <v>176</v>
      </c>
      <c r="U141" s="11">
        <f t="shared" si="18"/>
        <v>-9.993337774816789E-4</v>
      </c>
      <c r="V141" s="9">
        <f t="shared" si="19"/>
        <v>153</v>
      </c>
      <c r="W141" s="10">
        <f t="shared" si="20"/>
        <v>93</v>
      </c>
      <c r="X141" s="9">
        <f t="shared" si="21"/>
        <v>241</v>
      </c>
      <c r="Y141" s="11">
        <f t="shared" si="22"/>
        <v>1.5749364944961895E-2</v>
      </c>
      <c r="Z141" s="9">
        <f t="shared" si="23"/>
        <v>251</v>
      </c>
    </row>
    <row r="142" spans="1:26" x14ac:dyDescent="0.2">
      <c r="A142" s="9" t="s">
        <v>45</v>
      </c>
      <c r="B142" s="9" t="s">
        <v>12</v>
      </c>
      <c r="C142" s="10">
        <v>14925</v>
      </c>
      <c r="D142" s="10">
        <v>14907</v>
      </c>
      <c r="E142" s="10">
        <v>14973</v>
      </c>
      <c r="F142" s="10">
        <v>15234</v>
      </c>
      <c r="G142" s="10">
        <v>15453</v>
      </c>
      <c r="H142" s="10">
        <v>15840</v>
      </c>
      <c r="I142" s="10">
        <v>16213</v>
      </c>
      <c r="J142" s="10">
        <v>16518</v>
      </c>
      <c r="K142" s="10">
        <v>16872</v>
      </c>
      <c r="L142" s="10">
        <v>17978</v>
      </c>
      <c r="M142" s="10">
        <v>18205</v>
      </c>
      <c r="N142" s="10">
        <v>18475</v>
      </c>
      <c r="O142" s="10">
        <v>18758</v>
      </c>
      <c r="P142" s="10">
        <v>18785</v>
      </c>
      <c r="Q142" s="10">
        <v>18798</v>
      </c>
      <c r="R142" s="10">
        <v>18943</v>
      </c>
      <c r="S142" s="10">
        <f t="shared" si="16"/>
        <v>145</v>
      </c>
      <c r="T142" s="9">
        <f t="shared" si="17"/>
        <v>27</v>
      </c>
      <c r="U142" s="11">
        <f t="shared" si="18"/>
        <v>7.713586551760826E-3</v>
      </c>
      <c r="V142" s="9">
        <f t="shared" si="19"/>
        <v>43</v>
      </c>
      <c r="W142" s="10">
        <f t="shared" si="20"/>
        <v>4036</v>
      </c>
      <c r="X142" s="9">
        <f t="shared" si="21"/>
        <v>22</v>
      </c>
      <c r="Y142" s="11">
        <f t="shared" si="22"/>
        <v>0.27074528744884951</v>
      </c>
      <c r="Z142" s="9">
        <f t="shared" si="23"/>
        <v>9</v>
      </c>
    </row>
    <row r="143" spans="1:26" x14ac:dyDescent="0.2">
      <c r="A143" s="9" t="s">
        <v>237</v>
      </c>
      <c r="B143" s="9" t="s">
        <v>10</v>
      </c>
      <c r="C143" s="10">
        <v>4382</v>
      </c>
      <c r="D143" s="10">
        <v>4382</v>
      </c>
      <c r="E143" s="10">
        <v>4397</v>
      </c>
      <c r="F143" s="10">
        <v>4404</v>
      </c>
      <c r="G143" s="10">
        <v>4426</v>
      </c>
      <c r="H143" s="10">
        <v>4456</v>
      </c>
      <c r="I143" s="10">
        <v>4512</v>
      </c>
      <c r="J143" s="10">
        <v>4578</v>
      </c>
      <c r="K143" s="10">
        <v>4633</v>
      </c>
      <c r="L143" s="10">
        <v>4712</v>
      </c>
      <c r="M143" s="10">
        <v>4772</v>
      </c>
      <c r="N143" s="10">
        <v>4823</v>
      </c>
      <c r="O143" s="10">
        <v>4328</v>
      </c>
      <c r="P143" s="10">
        <v>4322</v>
      </c>
      <c r="Q143" s="10">
        <v>4316</v>
      </c>
      <c r="R143" s="10">
        <v>4312</v>
      </c>
      <c r="S143" s="10">
        <f t="shared" si="16"/>
        <v>-4</v>
      </c>
      <c r="T143" s="9">
        <f t="shared" si="17"/>
        <v>165</v>
      </c>
      <c r="U143" s="11">
        <f t="shared" si="18"/>
        <v>-9.2678405931417981E-4</v>
      </c>
      <c r="V143" s="9">
        <f t="shared" si="19"/>
        <v>150</v>
      </c>
      <c r="W143" s="10">
        <f t="shared" si="20"/>
        <v>-70</v>
      </c>
      <c r="X143" s="9">
        <f t="shared" si="21"/>
        <v>316</v>
      </c>
      <c r="Y143" s="11">
        <f t="shared" si="22"/>
        <v>-1.5974440894568689E-2</v>
      </c>
      <c r="Z143" s="9">
        <f t="shared" si="23"/>
        <v>300</v>
      </c>
    </row>
    <row r="144" spans="1:26" x14ac:dyDescent="0.2">
      <c r="A144" s="9" t="s">
        <v>315</v>
      </c>
      <c r="B144" s="9" t="s">
        <v>12</v>
      </c>
      <c r="C144" s="10">
        <v>19063</v>
      </c>
      <c r="D144" s="10">
        <v>19075</v>
      </c>
      <c r="E144" s="10">
        <v>19131</v>
      </c>
      <c r="F144" s="10">
        <v>19330</v>
      </c>
      <c r="G144" s="10">
        <v>19511</v>
      </c>
      <c r="H144" s="10">
        <v>19661</v>
      </c>
      <c r="I144" s="10">
        <v>19787</v>
      </c>
      <c r="J144" s="10">
        <v>19867</v>
      </c>
      <c r="K144" s="10">
        <v>19901</v>
      </c>
      <c r="L144" s="10">
        <v>19928</v>
      </c>
      <c r="M144" s="10">
        <v>19903</v>
      </c>
      <c r="N144" s="10">
        <v>19864</v>
      </c>
      <c r="O144" s="10">
        <v>20092</v>
      </c>
      <c r="P144" s="10">
        <v>20115</v>
      </c>
      <c r="Q144" s="10">
        <v>20053</v>
      </c>
      <c r="R144" s="10">
        <v>19790</v>
      </c>
      <c r="S144" s="10">
        <f t="shared" si="16"/>
        <v>-263</v>
      </c>
      <c r="T144" s="9">
        <f t="shared" si="17"/>
        <v>312</v>
      </c>
      <c r="U144" s="11">
        <f t="shared" si="18"/>
        <v>-1.3115244601805217E-2</v>
      </c>
      <c r="V144" s="9">
        <f t="shared" si="19"/>
        <v>330</v>
      </c>
      <c r="W144" s="10">
        <f t="shared" si="20"/>
        <v>715</v>
      </c>
      <c r="X144" s="9">
        <f t="shared" si="21"/>
        <v>145</v>
      </c>
      <c r="Y144" s="11">
        <f t="shared" si="22"/>
        <v>3.7483617300131063E-2</v>
      </c>
      <c r="Z144" s="9">
        <f t="shared" si="23"/>
        <v>205</v>
      </c>
    </row>
    <row r="145" spans="1:26" x14ac:dyDescent="0.2">
      <c r="A145" s="9" t="s">
        <v>166</v>
      </c>
      <c r="B145" s="9" t="s">
        <v>26</v>
      </c>
      <c r="C145" s="10">
        <v>10293</v>
      </c>
      <c r="D145" s="10">
        <v>10293</v>
      </c>
      <c r="E145" s="10">
        <v>10305</v>
      </c>
      <c r="F145" s="10">
        <v>10312</v>
      </c>
      <c r="G145" s="10">
        <v>10317</v>
      </c>
      <c r="H145" s="10">
        <v>10359</v>
      </c>
      <c r="I145" s="10">
        <v>10386</v>
      </c>
      <c r="J145" s="10">
        <v>10405</v>
      </c>
      <c r="K145" s="10">
        <v>10440</v>
      </c>
      <c r="L145" s="10">
        <v>10473</v>
      </c>
      <c r="M145" s="10">
        <v>10485</v>
      </c>
      <c r="N145" s="10">
        <v>10485</v>
      </c>
      <c r="O145" s="10">
        <v>10072</v>
      </c>
      <c r="P145" s="10">
        <v>10081</v>
      </c>
      <c r="Q145" s="10">
        <v>10075</v>
      </c>
      <c r="R145" s="10">
        <v>10144</v>
      </c>
      <c r="S145" s="10">
        <f t="shared" si="16"/>
        <v>69</v>
      </c>
      <c r="T145" s="9">
        <f t="shared" si="17"/>
        <v>49</v>
      </c>
      <c r="U145" s="11">
        <f t="shared" si="18"/>
        <v>6.8486352357320099E-3</v>
      </c>
      <c r="V145" s="9">
        <f t="shared" si="19"/>
        <v>48</v>
      </c>
      <c r="W145" s="10">
        <f t="shared" si="20"/>
        <v>-149</v>
      </c>
      <c r="X145" s="9">
        <f t="shared" si="21"/>
        <v>333</v>
      </c>
      <c r="Y145" s="11">
        <f t="shared" si="22"/>
        <v>-1.4475857378801128E-2</v>
      </c>
      <c r="Z145" s="9">
        <f t="shared" si="23"/>
        <v>299</v>
      </c>
    </row>
    <row r="146" spans="1:26" x14ac:dyDescent="0.2">
      <c r="A146" s="9" t="s">
        <v>324</v>
      </c>
      <c r="B146" s="9" t="s">
        <v>22</v>
      </c>
      <c r="C146" s="10">
        <v>2180</v>
      </c>
      <c r="D146" s="10">
        <v>2182</v>
      </c>
      <c r="E146" s="10">
        <v>2184</v>
      </c>
      <c r="F146" s="10">
        <v>2186</v>
      </c>
      <c r="G146" s="10">
        <v>2190</v>
      </c>
      <c r="H146" s="10">
        <v>2186</v>
      </c>
      <c r="I146" s="10">
        <v>2184</v>
      </c>
      <c r="J146" s="10">
        <v>2178</v>
      </c>
      <c r="K146" s="10">
        <v>2188</v>
      </c>
      <c r="L146" s="10">
        <v>2189</v>
      </c>
      <c r="M146" s="10">
        <v>2185</v>
      </c>
      <c r="N146" s="10">
        <v>2174</v>
      </c>
      <c r="O146" s="10">
        <v>2094</v>
      </c>
      <c r="P146" s="10">
        <v>2093</v>
      </c>
      <c r="Q146" s="10">
        <v>2086</v>
      </c>
      <c r="R146" s="10">
        <v>2074</v>
      </c>
      <c r="S146" s="10">
        <f t="shared" si="16"/>
        <v>-12</v>
      </c>
      <c r="T146" s="9">
        <f t="shared" si="17"/>
        <v>197</v>
      </c>
      <c r="U146" s="11">
        <f t="shared" si="18"/>
        <v>-5.7526366251198467E-3</v>
      </c>
      <c r="V146" s="9">
        <f t="shared" si="19"/>
        <v>284</v>
      </c>
      <c r="W146" s="10">
        <f t="shared" si="20"/>
        <v>-108</v>
      </c>
      <c r="X146" s="9">
        <f t="shared" si="21"/>
        <v>325</v>
      </c>
      <c r="Y146" s="11">
        <f t="shared" si="22"/>
        <v>-4.9495875343721359E-2</v>
      </c>
      <c r="Z146" s="9">
        <f t="shared" si="23"/>
        <v>329</v>
      </c>
    </row>
    <row r="147" spans="1:26" x14ac:dyDescent="0.2">
      <c r="A147" s="9" t="s">
        <v>142</v>
      </c>
      <c r="B147" s="9" t="s">
        <v>24</v>
      </c>
      <c r="C147" s="10">
        <v>13175</v>
      </c>
      <c r="D147" s="10">
        <v>13176</v>
      </c>
      <c r="E147" s="10">
        <v>13219</v>
      </c>
      <c r="F147" s="10">
        <v>13455</v>
      </c>
      <c r="G147" s="10">
        <v>13551</v>
      </c>
      <c r="H147" s="10">
        <v>13644</v>
      </c>
      <c r="I147" s="10">
        <v>13713</v>
      </c>
      <c r="J147" s="10">
        <v>13813</v>
      </c>
      <c r="K147" s="10">
        <v>13865</v>
      </c>
      <c r="L147" s="10">
        <v>13998</v>
      </c>
      <c r="M147" s="10">
        <v>14058</v>
      </c>
      <c r="N147" s="10">
        <v>14082</v>
      </c>
      <c r="O147" s="10">
        <v>13785</v>
      </c>
      <c r="P147" s="10">
        <v>13779</v>
      </c>
      <c r="Q147" s="10">
        <v>13763</v>
      </c>
      <c r="R147" s="10">
        <v>13716</v>
      </c>
      <c r="S147" s="10">
        <f t="shared" si="16"/>
        <v>-47</v>
      </c>
      <c r="T147" s="9">
        <f t="shared" si="17"/>
        <v>254</v>
      </c>
      <c r="U147" s="11">
        <f t="shared" si="18"/>
        <v>-3.4149531352176124E-3</v>
      </c>
      <c r="V147" s="9">
        <f t="shared" si="19"/>
        <v>236</v>
      </c>
      <c r="W147" s="10">
        <f t="shared" si="20"/>
        <v>540</v>
      </c>
      <c r="X147" s="9">
        <f t="shared" si="21"/>
        <v>161</v>
      </c>
      <c r="Y147" s="11">
        <f t="shared" si="22"/>
        <v>4.0983606557377046E-2</v>
      </c>
      <c r="Z147" s="9">
        <f t="shared" si="23"/>
        <v>198</v>
      </c>
    </row>
    <row r="148" spans="1:26" x14ac:dyDescent="0.2">
      <c r="A148" s="9" t="s">
        <v>35</v>
      </c>
      <c r="B148" s="9" t="s">
        <v>26</v>
      </c>
      <c r="C148" s="10">
        <v>12629</v>
      </c>
      <c r="D148" s="10">
        <v>12628</v>
      </c>
      <c r="E148" s="10">
        <v>12640</v>
      </c>
      <c r="F148" s="10">
        <v>12697</v>
      </c>
      <c r="G148" s="10">
        <v>12732</v>
      </c>
      <c r="H148" s="10">
        <v>12869</v>
      </c>
      <c r="I148" s="10">
        <v>13042</v>
      </c>
      <c r="J148" s="10">
        <v>13218</v>
      </c>
      <c r="K148" s="10">
        <v>13415</v>
      </c>
      <c r="L148" s="10">
        <v>13588</v>
      </c>
      <c r="M148" s="10">
        <v>13744</v>
      </c>
      <c r="N148" s="10">
        <v>13888</v>
      </c>
      <c r="O148" s="10">
        <v>13708</v>
      </c>
      <c r="P148" s="10">
        <v>13703</v>
      </c>
      <c r="Q148" s="10">
        <v>13730</v>
      </c>
      <c r="R148" s="10">
        <v>13793</v>
      </c>
      <c r="S148" s="10">
        <f t="shared" si="16"/>
        <v>63</v>
      </c>
      <c r="T148" s="9">
        <f t="shared" si="17"/>
        <v>52</v>
      </c>
      <c r="U148" s="11">
        <f t="shared" si="18"/>
        <v>4.588492352512746E-3</v>
      </c>
      <c r="V148" s="9">
        <f t="shared" si="19"/>
        <v>64</v>
      </c>
      <c r="W148" s="10">
        <f t="shared" si="20"/>
        <v>1165</v>
      </c>
      <c r="X148" s="9">
        <f t="shared" si="21"/>
        <v>103</v>
      </c>
      <c r="Y148" s="11">
        <f t="shared" si="22"/>
        <v>9.2255305669939822E-2</v>
      </c>
      <c r="Z148" s="9">
        <f t="shared" si="23"/>
        <v>78</v>
      </c>
    </row>
    <row r="149" spans="1:26" x14ac:dyDescent="0.2">
      <c r="A149" s="9" t="s">
        <v>29</v>
      </c>
      <c r="B149" s="9" t="s">
        <v>26</v>
      </c>
      <c r="C149" s="10">
        <v>10602</v>
      </c>
      <c r="D149" s="10">
        <v>10610</v>
      </c>
      <c r="E149" s="10">
        <v>10724</v>
      </c>
      <c r="F149" s="10">
        <v>10775</v>
      </c>
      <c r="G149" s="10">
        <v>10862</v>
      </c>
      <c r="H149" s="10">
        <v>11130</v>
      </c>
      <c r="I149" s="10">
        <v>11159</v>
      </c>
      <c r="J149" s="10">
        <v>11207</v>
      </c>
      <c r="K149" s="10">
        <v>11286</v>
      </c>
      <c r="L149" s="10">
        <v>11442</v>
      </c>
      <c r="M149" s="10">
        <v>11438</v>
      </c>
      <c r="N149" s="10">
        <v>11572</v>
      </c>
      <c r="O149" s="10">
        <v>11523</v>
      </c>
      <c r="P149" s="10">
        <v>11537</v>
      </c>
      <c r="Q149" s="10">
        <v>11560</v>
      </c>
      <c r="R149" s="10">
        <v>11762</v>
      </c>
      <c r="S149" s="10">
        <f t="shared" si="16"/>
        <v>202</v>
      </c>
      <c r="T149" s="9">
        <f t="shared" si="17"/>
        <v>17</v>
      </c>
      <c r="U149" s="11">
        <f t="shared" si="18"/>
        <v>1.7474048442906575E-2</v>
      </c>
      <c r="V149" s="9">
        <f t="shared" si="19"/>
        <v>16</v>
      </c>
      <c r="W149" s="10">
        <f t="shared" si="20"/>
        <v>1152</v>
      </c>
      <c r="X149" s="9">
        <f t="shared" si="21"/>
        <v>105</v>
      </c>
      <c r="Y149" s="11">
        <f t="shared" si="22"/>
        <v>0.10857681432610744</v>
      </c>
      <c r="Z149" s="9">
        <f t="shared" si="23"/>
        <v>48</v>
      </c>
    </row>
    <row r="150" spans="1:26" x14ac:dyDescent="0.2">
      <c r="A150" s="9" t="s">
        <v>174</v>
      </c>
      <c r="B150" s="9" t="s">
        <v>10</v>
      </c>
      <c r="C150" s="10">
        <v>8055</v>
      </c>
      <c r="D150" s="10">
        <v>8065</v>
      </c>
      <c r="E150" s="10">
        <v>8073</v>
      </c>
      <c r="F150" s="10">
        <v>8002</v>
      </c>
      <c r="G150" s="10">
        <v>8081</v>
      </c>
      <c r="H150" s="10">
        <v>7989</v>
      </c>
      <c r="I150" s="10">
        <v>7909</v>
      </c>
      <c r="J150" s="10">
        <v>7952</v>
      </c>
      <c r="K150" s="10">
        <v>8022</v>
      </c>
      <c r="L150" s="10">
        <v>8127</v>
      </c>
      <c r="M150" s="10">
        <v>8067</v>
      </c>
      <c r="N150" s="10">
        <v>7860</v>
      </c>
      <c r="O150" s="10">
        <v>8441</v>
      </c>
      <c r="P150" s="10">
        <v>8454</v>
      </c>
      <c r="Q150" s="10">
        <v>8447</v>
      </c>
      <c r="R150" s="10">
        <v>8455</v>
      </c>
      <c r="S150" s="10">
        <f t="shared" si="16"/>
        <v>8</v>
      </c>
      <c r="T150" s="9">
        <f t="shared" si="17"/>
        <v>96</v>
      </c>
      <c r="U150" s="11">
        <f t="shared" si="18"/>
        <v>9.4708180419083698E-4</v>
      </c>
      <c r="V150" s="9">
        <f t="shared" si="19"/>
        <v>109</v>
      </c>
      <c r="W150" s="10">
        <f t="shared" si="20"/>
        <v>390</v>
      </c>
      <c r="X150" s="9">
        <f t="shared" si="21"/>
        <v>188</v>
      </c>
      <c r="Y150" s="11">
        <f t="shared" si="22"/>
        <v>4.8357098574085558E-2</v>
      </c>
      <c r="Z150" s="9">
        <f t="shared" si="23"/>
        <v>174</v>
      </c>
    </row>
    <row r="151" spans="1:26" x14ac:dyDescent="0.2">
      <c r="A151" s="9" t="s">
        <v>337</v>
      </c>
      <c r="B151" s="9" t="s">
        <v>16</v>
      </c>
      <c r="C151" s="10">
        <v>3091</v>
      </c>
      <c r="D151" s="10">
        <v>3090</v>
      </c>
      <c r="E151" s="10">
        <v>3087</v>
      </c>
      <c r="F151" s="10">
        <v>3069</v>
      </c>
      <c r="G151" s="10">
        <v>3068</v>
      </c>
      <c r="H151" s="10">
        <v>3049</v>
      </c>
      <c r="I151" s="10">
        <v>3029</v>
      </c>
      <c r="J151" s="10">
        <v>3005</v>
      </c>
      <c r="K151" s="10">
        <v>2986</v>
      </c>
      <c r="L151" s="10">
        <v>2976</v>
      </c>
      <c r="M151" s="10">
        <v>2970</v>
      </c>
      <c r="N151" s="10">
        <v>2948</v>
      </c>
      <c r="O151" s="10">
        <v>3038</v>
      </c>
      <c r="P151" s="10">
        <v>3040</v>
      </c>
      <c r="Q151" s="10">
        <v>3033</v>
      </c>
      <c r="R151" s="10">
        <v>3027</v>
      </c>
      <c r="S151" s="10">
        <f t="shared" si="16"/>
        <v>-6</v>
      </c>
      <c r="T151" s="9">
        <f t="shared" si="17"/>
        <v>176</v>
      </c>
      <c r="U151" s="11">
        <f t="shared" si="18"/>
        <v>-1.9782393669634025E-3</v>
      </c>
      <c r="V151" s="9">
        <f t="shared" si="19"/>
        <v>184</v>
      </c>
      <c r="W151" s="10">
        <f t="shared" si="20"/>
        <v>-63</v>
      </c>
      <c r="X151" s="9">
        <f t="shared" si="21"/>
        <v>315</v>
      </c>
      <c r="Y151" s="11">
        <f t="shared" si="22"/>
        <v>-2.0388349514563107E-2</v>
      </c>
      <c r="Z151" s="9">
        <f t="shared" si="23"/>
        <v>301</v>
      </c>
    </row>
    <row r="152" spans="1:26" x14ac:dyDescent="0.2">
      <c r="A152" s="9" t="s">
        <v>187</v>
      </c>
      <c r="B152" s="9" t="s">
        <v>24</v>
      </c>
      <c r="C152" s="10">
        <v>76377</v>
      </c>
      <c r="D152" s="10">
        <v>76343</v>
      </c>
      <c r="E152" s="10">
        <v>76552</v>
      </c>
      <c r="F152" s="10">
        <v>77265</v>
      </c>
      <c r="G152" s="10">
        <v>77919</v>
      </c>
      <c r="H152" s="10">
        <v>78395</v>
      </c>
      <c r="I152" s="10">
        <v>79197</v>
      </c>
      <c r="J152" s="10">
        <v>79722</v>
      </c>
      <c r="K152" s="10">
        <v>79842</v>
      </c>
      <c r="L152" s="10">
        <v>80044</v>
      </c>
      <c r="M152" s="10">
        <v>80151</v>
      </c>
      <c r="N152" s="10">
        <v>80067</v>
      </c>
      <c r="O152" s="10">
        <v>89143</v>
      </c>
      <c r="P152" s="10">
        <v>89152</v>
      </c>
      <c r="Q152" s="10">
        <v>89024</v>
      </c>
      <c r="R152" s="10">
        <v>88508</v>
      </c>
      <c r="S152" s="10">
        <f t="shared" si="16"/>
        <v>-516</v>
      </c>
      <c r="T152" s="9">
        <f t="shared" si="17"/>
        <v>336</v>
      </c>
      <c r="U152" s="11">
        <f t="shared" si="18"/>
        <v>-5.7961897915168939E-3</v>
      </c>
      <c r="V152" s="9">
        <f t="shared" si="19"/>
        <v>286</v>
      </c>
      <c r="W152" s="10">
        <f t="shared" si="20"/>
        <v>12165</v>
      </c>
      <c r="X152" s="9">
        <f t="shared" si="21"/>
        <v>3</v>
      </c>
      <c r="Y152" s="11">
        <f t="shared" si="22"/>
        <v>0.15934663295914492</v>
      </c>
      <c r="Z152" s="9">
        <f t="shared" si="23"/>
        <v>19</v>
      </c>
    </row>
    <row r="153" spans="1:26" x14ac:dyDescent="0.2">
      <c r="A153" s="9" t="s">
        <v>350</v>
      </c>
      <c r="B153" s="9" t="s">
        <v>16</v>
      </c>
      <c r="C153" s="10">
        <v>5943</v>
      </c>
      <c r="D153" s="10">
        <v>5948</v>
      </c>
      <c r="E153" s="10">
        <v>5951</v>
      </c>
      <c r="F153" s="10">
        <v>5921</v>
      </c>
      <c r="G153" s="10">
        <v>5929</v>
      </c>
      <c r="H153" s="10">
        <v>5894</v>
      </c>
      <c r="I153" s="10">
        <v>5847</v>
      </c>
      <c r="J153" s="10">
        <v>5811</v>
      </c>
      <c r="K153" s="10">
        <v>5778</v>
      </c>
      <c r="L153" s="10">
        <v>5745</v>
      </c>
      <c r="M153" s="10">
        <v>5727</v>
      </c>
      <c r="N153" s="10">
        <v>5677</v>
      </c>
      <c r="O153" s="10">
        <v>5788</v>
      </c>
      <c r="P153" s="10">
        <v>5786</v>
      </c>
      <c r="Q153" s="10">
        <v>5770</v>
      </c>
      <c r="R153" s="10">
        <v>5755</v>
      </c>
      <c r="S153" s="10">
        <f t="shared" si="16"/>
        <v>-15</v>
      </c>
      <c r="T153" s="9">
        <f t="shared" si="17"/>
        <v>203</v>
      </c>
      <c r="U153" s="11">
        <f t="shared" si="18"/>
        <v>-2.5996533795493936E-3</v>
      </c>
      <c r="V153" s="9">
        <f t="shared" si="19"/>
        <v>206</v>
      </c>
      <c r="W153" s="10">
        <f t="shared" si="20"/>
        <v>-193</v>
      </c>
      <c r="X153" s="9">
        <f t="shared" si="21"/>
        <v>337</v>
      </c>
      <c r="Y153" s="11">
        <f t="shared" si="22"/>
        <v>-3.2447881640887695E-2</v>
      </c>
      <c r="Z153" s="9">
        <f t="shared" si="23"/>
        <v>316</v>
      </c>
    </row>
    <row r="154" spans="1:26" x14ac:dyDescent="0.2">
      <c r="A154" s="9" t="s">
        <v>287</v>
      </c>
      <c r="B154" s="9" t="s">
        <v>10</v>
      </c>
      <c r="C154" s="10">
        <v>10970</v>
      </c>
      <c r="D154" s="10">
        <v>10894</v>
      </c>
      <c r="E154" s="10">
        <v>10912</v>
      </c>
      <c r="F154" s="10">
        <v>10991</v>
      </c>
      <c r="G154" s="10">
        <v>11110</v>
      </c>
      <c r="H154" s="10">
        <v>11172</v>
      </c>
      <c r="I154" s="10">
        <v>11201</v>
      </c>
      <c r="J154" s="10">
        <v>11256</v>
      </c>
      <c r="K154" s="10">
        <v>11281</v>
      </c>
      <c r="L154" s="10">
        <v>11337</v>
      </c>
      <c r="M154" s="10">
        <v>11362</v>
      </c>
      <c r="N154" s="10">
        <v>11325</v>
      </c>
      <c r="O154" s="10">
        <v>11087</v>
      </c>
      <c r="P154" s="10">
        <v>11087</v>
      </c>
      <c r="Q154" s="10">
        <v>11065</v>
      </c>
      <c r="R154" s="10">
        <v>11048</v>
      </c>
      <c r="S154" s="10">
        <f t="shared" si="16"/>
        <v>-17</v>
      </c>
      <c r="T154" s="9">
        <f t="shared" si="17"/>
        <v>209</v>
      </c>
      <c r="U154" s="11">
        <f t="shared" si="18"/>
        <v>-1.5363759602349751E-3</v>
      </c>
      <c r="V154" s="9">
        <f t="shared" si="19"/>
        <v>170</v>
      </c>
      <c r="W154" s="10">
        <f t="shared" si="20"/>
        <v>154</v>
      </c>
      <c r="X154" s="9">
        <f t="shared" si="21"/>
        <v>228</v>
      </c>
      <c r="Y154" s="11">
        <f t="shared" si="22"/>
        <v>1.4136221773453276E-2</v>
      </c>
      <c r="Z154" s="9">
        <f t="shared" si="23"/>
        <v>255</v>
      </c>
    </row>
    <row r="155" spans="1:26" x14ac:dyDescent="0.2">
      <c r="A155" s="9" t="s">
        <v>272</v>
      </c>
      <c r="B155" s="9" t="s">
        <v>16</v>
      </c>
      <c r="C155" s="10">
        <v>5025</v>
      </c>
      <c r="D155" s="10">
        <v>5072</v>
      </c>
      <c r="E155" s="10">
        <v>5069</v>
      </c>
      <c r="F155" s="10">
        <v>5054</v>
      </c>
      <c r="G155" s="10">
        <v>5056</v>
      </c>
      <c r="H155" s="10">
        <v>5048</v>
      </c>
      <c r="I155" s="10">
        <v>5010</v>
      </c>
      <c r="J155" s="10">
        <v>4988</v>
      </c>
      <c r="K155" s="10">
        <v>4978</v>
      </c>
      <c r="L155" s="10">
        <v>4969</v>
      </c>
      <c r="M155" s="10">
        <v>4975</v>
      </c>
      <c r="N155" s="10">
        <v>4953</v>
      </c>
      <c r="O155" s="10">
        <v>5095</v>
      </c>
      <c r="P155" s="10">
        <v>5101</v>
      </c>
      <c r="Q155" s="10">
        <v>5093</v>
      </c>
      <c r="R155" s="10">
        <v>5099</v>
      </c>
      <c r="S155" s="10">
        <f t="shared" si="16"/>
        <v>6</v>
      </c>
      <c r="T155" s="9">
        <f t="shared" si="17"/>
        <v>101</v>
      </c>
      <c r="U155" s="11">
        <f t="shared" si="18"/>
        <v>1.1780875711761242E-3</v>
      </c>
      <c r="V155" s="9">
        <f t="shared" si="19"/>
        <v>102</v>
      </c>
      <c r="W155" s="10">
        <f t="shared" si="20"/>
        <v>27</v>
      </c>
      <c r="X155" s="9">
        <f t="shared" si="21"/>
        <v>264</v>
      </c>
      <c r="Y155" s="11">
        <f t="shared" si="22"/>
        <v>5.3233438485804415E-3</v>
      </c>
      <c r="Z155" s="9">
        <f t="shared" si="23"/>
        <v>271</v>
      </c>
    </row>
    <row r="156" spans="1:26" x14ac:dyDescent="0.2">
      <c r="A156" s="9" t="s">
        <v>243</v>
      </c>
      <c r="B156" s="9" t="s">
        <v>10</v>
      </c>
      <c r="C156" s="10">
        <v>40759</v>
      </c>
      <c r="D156" s="10">
        <v>40762</v>
      </c>
      <c r="E156" s="10">
        <v>40784</v>
      </c>
      <c r="F156" s="10">
        <v>40905</v>
      </c>
      <c r="G156" s="10">
        <v>40949</v>
      </c>
      <c r="H156" s="10">
        <v>41127</v>
      </c>
      <c r="I156" s="10">
        <v>41506</v>
      </c>
      <c r="J156" s="10">
        <v>41570</v>
      </c>
      <c r="K156" s="10">
        <v>41404</v>
      </c>
      <c r="L156" s="10">
        <v>41591</v>
      </c>
      <c r="M156" s="10">
        <v>41699</v>
      </c>
      <c r="N156" s="10">
        <v>41657</v>
      </c>
      <c r="O156" s="10">
        <v>43782</v>
      </c>
      <c r="P156" s="10">
        <v>43782</v>
      </c>
      <c r="Q156" s="10">
        <v>43744</v>
      </c>
      <c r="R156" s="10">
        <v>43613</v>
      </c>
      <c r="S156" s="10">
        <f t="shared" si="16"/>
        <v>-131</v>
      </c>
      <c r="T156" s="9">
        <f t="shared" si="17"/>
        <v>285</v>
      </c>
      <c r="U156" s="11">
        <f t="shared" si="18"/>
        <v>-2.9946964155084126E-3</v>
      </c>
      <c r="V156" s="9">
        <f t="shared" si="19"/>
        <v>220</v>
      </c>
      <c r="W156" s="10">
        <f t="shared" si="20"/>
        <v>2851</v>
      </c>
      <c r="X156" s="9">
        <f t="shared" si="21"/>
        <v>39</v>
      </c>
      <c r="Y156" s="11">
        <f t="shared" si="22"/>
        <v>6.9942593592071042E-2</v>
      </c>
      <c r="Z156" s="9">
        <f t="shared" si="23"/>
        <v>119</v>
      </c>
    </row>
    <row r="157" spans="1:26" x14ac:dyDescent="0.2">
      <c r="A157" s="9" t="s">
        <v>197</v>
      </c>
      <c r="B157" s="9" t="s">
        <v>20</v>
      </c>
      <c r="C157" s="10">
        <v>1851</v>
      </c>
      <c r="D157" s="10">
        <v>1840</v>
      </c>
      <c r="E157" s="10">
        <v>1842</v>
      </c>
      <c r="F157" s="10">
        <v>1853</v>
      </c>
      <c r="G157" s="10">
        <v>1855</v>
      </c>
      <c r="H157" s="10">
        <v>1851</v>
      </c>
      <c r="I157" s="10">
        <v>1850</v>
      </c>
      <c r="J157" s="10">
        <v>1844</v>
      </c>
      <c r="K157" s="10">
        <v>1837</v>
      </c>
      <c r="L157" s="10">
        <v>1838</v>
      </c>
      <c r="M157" s="10">
        <v>1849</v>
      </c>
      <c r="N157" s="10">
        <v>1838</v>
      </c>
      <c r="O157" s="10">
        <v>1865</v>
      </c>
      <c r="P157" s="10">
        <v>1863</v>
      </c>
      <c r="Q157" s="10">
        <v>1863</v>
      </c>
      <c r="R157" s="10">
        <v>1862</v>
      </c>
      <c r="S157" s="10">
        <f t="shared" si="16"/>
        <v>-1</v>
      </c>
      <c r="T157" s="9">
        <f t="shared" si="17"/>
        <v>134</v>
      </c>
      <c r="U157" s="11">
        <f t="shared" si="18"/>
        <v>-5.3676865271068169E-4</v>
      </c>
      <c r="V157" s="9">
        <f t="shared" si="19"/>
        <v>141</v>
      </c>
      <c r="W157" s="10">
        <f t="shared" si="20"/>
        <v>22</v>
      </c>
      <c r="X157" s="9">
        <f t="shared" si="21"/>
        <v>268</v>
      </c>
      <c r="Y157" s="11">
        <f t="shared" si="22"/>
        <v>1.1956521739130435E-2</v>
      </c>
      <c r="Z157" s="9">
        <f t="shared" si="23"/>
        <v>258</v>
      </c>
    </row>
    <row r="158" spans="1:26" x14ac:dyDescent="0.2">
      <c r="A158" s="9" t="s">
        <v>279</v>
      </c>
      <c r="B158" s="9" t="s">
        <v>12</v>
      </c>
      <c r="C158" s="10">
        <v>31394</v>
      </c>
      <c r="D158" s="10">
        <v>31406</v>
      </c>
      <c r="E158" s="10">
        <v>31512</v>
      </c>
      <c r="F158" s="10">
        <v>31971</v>
      </c>
      <c r="G158" s="10">
        <v>32360</v>
      </c>
      <c r="H158" s="10">
        <v>32822</v>
      </c>
      <c r="I158" s="10">
        <v>33116</v>
      </c>
      <c r="J158" s="10">
        <v>33358</v>
      </c>
      <c r="K158" s="10">
        <v>33515</v>
      </c>
      <c r="L158" s="10">
        <v>33486</v>
      </c>
      <c r="M158" s="10">
        <v>33315</v>
      </c>
      <c r="N158" s="10">
        <v>33150</v>
      </c>
      <c r="O158" s="10">
        <v>34454</v>
      </c>
      <c r="P158" s="10">
        <v>34498</v>
      </c>
      <c r="Q158" s="10">
        <v>34417</v>
      </c>
      <c r="R158" s="10">
        <v>34071</v>
      </c>
      <c r="S158" s="10">
        <f t="shared" si="16"/>
        <v>-346</v>
      </c>
      <c r="T158" s="9">
        <f t="shared" si="17"/>
        <v>326</v>
      </c>
      <c r="U158" s="11">
        <f t="shared" si="18"/>
        <v>-1.0053171397855712E-2</v>
      </c>
      <c r="V158" s="9">
        <f t="shared" si="19"/>
        <v>310</v>
      </c>
      <c r="W158" s="10">
        <f t="shared" si="20"/>
        <v>2665</v>
      </c>
      <c r="X158" s="9">
        <f t="shared" si="21"/>
        <v>44</v>
      </c>
      <c r="Y158" s="11">
        <f t="shared" si="22"/>
        <v>8.4856396866840725E-2</v>
      </c>
      <c r="Z158" s="9">
        <f t="shared" si="23"/>
        <v>92</v>
      </c>
    </row>
    <row r="159" spans="1:26" x14ac:dyDescent="0.2">
      <c r="A159" s="9" t="s">
        <v>70</v>
      </c>
      <c r="B159" s="9" t="s">
        <v>20</v>
      </c>
      <c r="C159" s="10">
        <v>711</v>
      </c>
      <c r="D159" s="10">
        <v>718</v>
      </c>
      <c r="E159" s="10">
        <v>720</v>
      </c>
      <c r="F159" s="10">
        <v>726</v>
      </c>
      <c r="G159" s="10">
        <v>727</v>
      </c>
      <c r="H159" s="10">
        <v>726</v>
      </c>
      <c r="I159" s="10">
        <v>727</v>
      </c>
      <c r="J159" s="10">
        <v>725</v>
      </c>
      <c r="K159" s="10">
        <v>721</v>
      </c>
      <c r="L159" s="10">
        <v>720</v>
      </c>
      <c r="M159" s="10">
        <v>720</v>
      </c>
      <c r="N159" s="10">
        <v>716</v>
      </c>
      <c r="O159" s="10">
        <v>734</v>
      </c>
      <c r="P159" s="10">
        <v>735</v>
      </c>
      <c r="Q159" s="10">
        <v>737</v>
      </c>
      <c r="R159" s="10">
        <v>738</v>
      </c>
      <c r="S159" s="10">
        <f t="shared" si="16"/>
        <v>1</v>
      </c>
      <c r="T159" s="9">
        <f t="shared" si="17"/>
        <v>120</v>
      </c>
      <c r="U159" s="11">
        <f t="shared" si="18"/>
        <v>1.3568521031207597E-3</v>
      </c>
      <c r="V159" s="9">
        <f t="shared" si="19"/>
        <v>97</v>
      </c>
      <c r="W159" s="10">
        <f t="shared" si="20"/>
        <v>20</v>
      </c>
      <c r="X159" s="9">
        <f t="shared" si="21"/>
        <v>270</v>
      </c>
      <c r="Y159" s="11">
        <f t="shared" si="22"/>
        <v>2.7855153203342618E-2</v>
      </c>
      <c r="Z159" s="9">
        <f t="shared" si="23"/>
        <v>226</v>
      </c>
    </row>
    <row r="160" spans="1:26" x14ac:dyDescent="0.2">
      <c r="A160" s="9" t="s">
        <v>357</v>
      </c>
      <c r="B160" s="9" t="s">
        <v>12</v>
      </c>
      <c r="C160" s="10">
        <v>6362</v>
      </c>
      <c r="D160" s="10">
        <v>6371</v>
      </c>
      <c r="E160" s="10">
        <v>6389</v>
      </c>
      <c r="F160" s="10">
        <v>6446</v>
      </c>
      <c r="G160" s="10">
        <v>6506</v>
      </c>
      <c r="H160" s="10">
        <v>6550</v>
      </c>
      <c r="I160" s="10">
        <v>6579</v>
      </c>
      <c r="J160" s="10">
        <v>6759</v>
      </c>
      <c r="K160" s="10">
        <v>6758</v>
      </c>
      <c r="L160" s="10">
        <v>6766</v>
      </c>
      <c r="M160" s="10">
        <v>6773</v>
      </c>
      <c r="N160" s="10">
        <v>7058</v>
      </c>
      <c r="O160" s="10">
        <v>7014</v>
      </c>
      <c r="P160" s="10">
        <v>7014</v>
      </c>
      <c r="Q160" s="10">
        <v>6990</v>
      </c>
      <c r="R160" s="10">
        <v>6890</v>
      </c>
      <c r="S160" s="10">
        <f t="shared" si="16"/>
        <v>-100</v>
      </c>
      <c r="T160" s="9">
        <f t="shared" si="17"/>
        <v>276</v>
      </c>
      <c r="U160" s="11">
        <f t="shared" si="18"/>
        <v>-1.4306151645207439E-2</v>
      </c>
      <c r="V160" s="9">
        <f t="shared" si="19"/>
        <v>340</v>
      </c>
      <c r="W160" s="10">
        <f t="shared" si="20"/>
        <v>519</v>
      </c>
      <c r="X160" s="9">
        <f t="shared" si="21"/>
        <v>167</v>
      </c>
      <c r="Y160" s="11">
        <f t="shared" si="22"/>
        <v>8.1462878668968758E-2</v>
      </c>
      <c r="Z160" s="9">
        <f t="shared" si="23"/>
        <v>101</v>
      </c>
    </row>
    <row r="161" spans="1:26" x14ac:dyDescent="0.2">
      <c r="A161" s="9" t="s">
        <v>121</v>
      </c>
      <c r="B161" s="9" t="s">
        <v>12</v>
      </c>
      <c r="C161" s="10">
        <v>8924</v>
      </c>
      <c r="D161" s="10">
        <v>8915</v>
      </c>
      <c r="E161" s="10">
        <v>8943</v>
      </c>
      <c r="F161" s="10">
        <v>9044</v>
      </c>
      <c r="G161" s="10">
        <v>9145</v>
      </c>
      <c r="H161" s="10">
        <v>9261</v>
      </c>
      <c r="I161" s="10">
        <v>9404</v>
      </c>
      <c r="J161" s="10">
        <v>9887</v>
      </c>
      <c r="K161" s="10">
        <v>10017</v>
      </c>
      <c r="L161" s="10">
        <v>10092</v>
      </c>
      <c r="M161" s="10">
        <v>10200</v>
      </c>
      <c r="N161" s="10">
        <v>10236</v>
      </c>
      <c r="O161" s="10">
        <v>10141</v>
      </c>
      <c r="P161" s="10">
        <v>10145</v>
      </c>
      <c r="Q161" s="10">
        <v>10136</v>
      </c>
      <c r="R161" s="10">
        <v>10121</v>
      </c>
      <c r="S161" s="10">
        <f t="shared" si="16"/>
        <v>-15</v>
      </c>
      <c r="T161" s="9">
        <f t="shared" si="17"/>
        <v>203</v>
      </c>
      <c r="U161" s="11">
        <f t="shared" si="18"/>
        <v>-1.4798737174427782E-3</v>
      </c>
      <c r="V161" s="9">
        <f t="shared" si="19"/>
        <v>167</v>
      </c>
      <c r="W161" s="10">
        <f t="shared" si="20"/>
        <v>1206</v>
      </c>
      <c r="X161" s="9">
        <f t="shared" si="21"/>
        <v>100</v>
      </c>
      <c r="Y161" s="11">
        <f t="shared" si="22"/>
        <v>0.13527762198541785</v>
      </c>
      <c r="Z161" s="9">
        <f t="shared" si="23"/>
        <v>28</v>
      </c>
    </row>
    <row r="162" spans="1:26" x14ac:dyDescent="0.2">
      <c r="A162" s="9" t="s">
        <v>280</v>
      </c>
      <c r="B162" s="9" t="s">
        <v>152</v>
      </c>
      <c r="C162" s="10">
        <v>15784</v>
      </c>
      <c r="D162" s="10">
        <v>15783</v>
      </c>
      <c r="E162" s="10">
        <v>15810</v>
      </c>
      <c r="F162" s="10">
        <v>15871</v>
      </c>
      <c r="G162" s="10">
        <v>15881</v>
      </c>
      <c r="H162" s="10">
        <v>15887</v>
      </c>
      <c r="I162" s="10">
        <v>15891</v>
      </c>
      <c r="J162" s="10">
        <v>15885</v>
      </c>
      <c r="K162" s="10">
        <v>15828</v>
      </c>
      <c r="L162" s="10">
        <v>15748</v>
      </c>
      <c r="M162" s="10">
        <v>15789</v>
      </c>
      <c r="N162" s="10">
        <v>15694</v>
      </c>
      <c r="O162" s="10">
        <v>15853</v>
      </c>
      <c r="P162" s="10">
        <v>15856</v>
      </c>
      <c r="Q162" s="10">
        <v>15821</v>
      </c>
      <c r="R162" s="10">
        <v>15725</v>
      </c>
      <c r="S162" s="10">
        <f t="shared" si="16"/>
        <v>-96</v>
      </c>
      <c r="T162" s="9">
        <f t="shared" si="17"/>
        <v>274</v>
      </c>
      <c r="U162" s="11">
        <f t="shared" si="18"/>
        <v>-6.0678844573667911E-3</v>
      </c>
      <c r="V162" s="9">
        <f t="shared" si="19"/>
        <v>291</v>
      </c>
      <c r="W162" s="10">
        <f t="shared" si="20"/>
        <v>-58</v>
      </c>
      <c r="X162" s="9">
        <f t="shared" si="21"/>
        <v>313</v>
      </c>
      <c r="Y162" s="11">
        <f t="shared" si="22"/>
        <v>-3.6748400177406071E-3</v>
      </c>
      <c r="Z162" s="9">
        <f t="shared" si="23"/>
        <v>287</v>
      </c>
    </row>
    <row r="163" spans="1:26" x14ac:dyDescent="0.2">
      <c r="A163" s="9" t="s">
        <v>192</v>
      </c>
      <c r="B163" s="9" t="s">
        <v>12</v>
      </c>
      <c r="C163" s="10">
        <v>106519</v>
      </c>
      <c r="D163" s="10">
        <v>106529</v>
      </c>
      <c r="E163" s="10">
        <v>106789</v>
      </c>
      <c r="F163" s="10">
        <v>107794</v>
      </c>
      <c r="G163" s="10">
        <v>108832</v>
      </c>
      <c r="H163" s="10">
        <v>109799</v>
      </c>
      <c r="I163" s="10">
        <v>110585</v>
      </c>
      <c r="J163" s="10">
        <v>111205</v>
      </c>
      <c r="K163" s="10">
        <v>111308</v>
      </c>
      <c r="L163" s="10">
        <v>111817</v>
      </c>
      <c r="M163" s="10">
        <v>111407</v>
      </c>
      <c r="N163" s="10">
        <v>111013</v>
      </c>
      <c r="O163" s="10">
        <v>115554</v>
      </c>
      <c r="P163" s="10">
        <v>115441</v>
      </c>
      <c r="Q163" s="10">
        <v>115264</v>
      </c>
      <c r="R163" s="10">
        <v>113994</v>
      </c>
      <c r="S163" s="10">
        <f t="shared" si="16"/>
        <v>-1270</v>
      </c>
      <c r="T163" s="9">
        <f t="shared" si="17"/>
        <v>348</v>
      </c>
      <c r="U163" s="11">
        <f t="shared" si="18"/>
        <v>-1.1018184342032205E-2</v>
      </c>
      <c r="V163" s="9">
        <f t="shared" si="19"/>
        <v>312</v>
      </c>
      <c r="W163" s="10">
        <f t="shared" si="20"/>
        <v>7465</v>
      </c>
      <c r="X163" s="9">
        <f t="shared" si="21"/>
        <v>8</v>
      </c>
      <c r="Y163" s="11">
        <f t="shared" si="22"/>
        <v>7.0074815308507538E-2</v>
      </c>
      <c r="Z163" s="9">
        <f t="shared" si="23"/>
        <v>118</v>
      </c>
    </row>
    <row r="164" spans="1:26" x14ac:dyDescent="0.2">
      <c r="A164" s="9" t="s">
        <v>194</v>
      </c>
      <c r="B164" s="9" t="s">
        <v>152</v>
      </c>
      <c r="C164" s="10">
        <v>21103</v>
      </c>
      <c r="D164" s="10">
        <v>21099</v>
      </c>
      <c r="E164" s="10">
        <v>21136</v>
      </c>
      <c r="F164" s="10">
        <v>21245</v>
      </c>
      <c r="G164" s="10">
        <v>21244</v>
      </c>
      <c r="H164" s="10">
        <v>21222</v>
      </c>
      <c r="I164" s="10">
        <v>21269</v>
      </c>
      <c r="J164" s="10">
        <v>21260</v>
      </c>
      <c r="K164" s="10">
        <v>21355</v>
      </c>
      <c r="L164" s="10">
        <v>21314</v>
      </c>
      <c r="M164" s="10">
        <v>21278</v>
      </c>
      <c r="N164" s="10">
        <v>21123</v>
      </c>
      <c r="O164" s="10">
        <v>21002</v>
      </c>
      <c r="P164" s="10">
        <v>20996</v>
      </c>
      <c r="Q164" s="10">
        <v>20967</v>
      </c>
      <c r="R164" s="10">
        <v>20900</v>
      </c>
      <c r="S164" s="10">
        <f t="shared" si="16"/>
        <v>-67</v>
      </c>
      <c r="T164" s="9">
        <f t="shared" si="17"/>
        <v>264</v>
      </c>
      <c r="U164" s="11">
        <f t="shared" si="18"/>
        <v>-3.1954976868412265E-3</v>
      </c>
      <c r="V164" s="9">
        <f t="shared" si="19"/>
        <v>226</v>
      </c>
      <c r="W164" s="10">
        <f t="shared" si="20"/>
        <v>-199</v>
      </c>
      <c r="X164" s="9">
        <f t="shared" si="21"/>
        <v>338</v>
      </c>
      <c r="Y164" s="11">
        <f t="shared" si="22"/>
        <v>-9.4317266221147916E-3</v>
      </c>
      <c r="Z164" s="9">
        <f t="shared" si="23"/>
        <v>294</v>
      </c>
    </row>
    <row r="165" spans="1:26" x14ac:dyDescent="0.2">
      <c r="A165" s="9" t="s">
        <v>48</v>
      </c>
      <c r="B165" s="9" t="s">
        <v>10</v>
      </c>
      <c r="C165" s="10">
        <v>10086</v>
      </c>
      <c r="D165" s="10">
        <v>10076</v>
      </c>
      <c r="E165" s="10">
        <v>10084</v>
      </c>
      <c r="F165" s="10">
        <v>10814</v>
      </c>
      <c r="G165" s="10">
        <v>10851</v>
      </c>
      <c r="H165" s="10">
        <v>10989</v>
      </c>
      <c r="I165" s="10">
        <v>11042</v>
      </c>
      <c r="J165" s="10">
        <v>11160</v>
      </c>
      <c r="K165" s="10">
        <v>11202</v>
      </c>
      <c r="L165" s="10">
        <v>11298</v>
      </c>
      <c r="M165" s="10">
        <v>11626</v>
      </c>
      <c r="N165" s="10">
        <v>11723</v>
      </c>
      <c r="O165" s="10">
        <v>11782</v>
      </c>
      <c r="P165" s="10">
        <v>11773</v>
      </c>
      <c r="Q165" s="10">
        <v>11786</v>
      </c>
      <c r="R165" s="10">
        <v>11816</v>
      </c>
      <c r="S165" s="10">
        <f t="shared" si="16"/>
        <v>30</v>
      </c>
      <c r="T165" s="9">
        <f t="shared" si="17"/>
        <v>73</v>
      </c>
      <c r="U165" s="11">
        <f t="shared" si="18"/>
        <v>2.5453928389614798E-3</v>
      </c>
      <c r="V165" s="9">
        <f t="shared" si="19"/>
        <v>83</v>
      </c>
      <c r="W165" s="10">
        <f t="shared" si="20"/>
        <v>1740</v>
      </c>
      <c r="X165" s="9">
        <f t="shared" si="21"/>
        <v>72</v>
      </c>
      <c r="Y165" s="11">
        <f t="shared" si="22"/>
        <v>0.17268757443429933</v>
      </c>
      <c r="Z165" s="9">
        <f t="shared" si="23"/>
        <v>17</v>
      </c>
    </row>
    <row r="166" spans="1:26" x14ac:dyDescent="0.2">
      <c r="A166" s="9" t="s">
        <v>148</v>
      </c>
      <c r="B166" s="9" t="s">
        <v>24</v>
      </c>
      <c r="C166" s="10">
        <v>90329</v>
      </c>
      <c r="D166" s="10">
        <v>90319</v>
      </c>
      <c r="E166" s="10">
        <v>90528</v>
      </c>
      <c r="F166" s="10">
        <v>90701</v>
      </c>
      <c r="G166" s="10">
        <v>91431</v>
      </c>
      <c r="H166" s="10">
        <v>92023</v>
      </c>
      <c r="I166" s="10">
        <v>92569</v>
      </c>
      <c r="J166" s="10">
        <v>93221</v>
      </c>
      <c r="K166" s="10">
        <v>93357</v>
      </c>
      <c r="L166" s="10">
        <v>94103</v>
      </c>
      <c r="M166" s="10">
        <v>94506</v>
      </c>
      <c r="N166" s="10">
        <v>94505</v>
      </c>
      <c r="O166" s="10">
        <v>101253</v>
      </c>
      <c r="P166" s="10">
        <v>101238</v>
      </c>
      <c r="Q166" s="10">
        <v>101118</v>
      </c>
      <c r="R166" s="10">
        <v>100843</v>
      </c>
      <c r="S166" s="10">
        <f t="shared" si="16"/>
        <v>-275</v>
      </c>
      <c r="T166" s="9">
        <f t="shared" si="17"/>
        <v>313</v>
      </c>
      <c r="U166" s="11">
        <f t="shared" si="18"/>
        <v>-2.7195949286971657E-3</v>
      </c>
      <c r="V166" s="9">
        <f t="shared" si="19"/>
        <v>212</v>
      </c>
      <c r="W166" s="10">
        <f t="shared" si="20"/>
        <v>10524</v>
      </c>
      <c r="X166" s="9">
        <f t="shared" si="21"/>
        <v>6</v>
      </c>
      <c r="Y166" s="11">
        <f t="shared" si="22"/>
        <v>0.11652033348464885</v>
      </c>
      <c r="Z166" s="9">
        <f t="shared" si="23"/>
        <v>39</v>
      </c>
    </row>
    <row r="167" spans="1:26" x14ac:dyDescent="0.2">
      <c r="A167" s="9" t="s">
        <v>106</v>
      </c>
      <c r="B167" s="9" t="s">
        <v>24</v>
      </c>
      <c r="C167" s="10">
        <v>11596</v>
      </c>
      <c r="D167" s="10">
        <v>11595</v>
      </c>
      <c r="E167" s="10">
        <v>11622</v>
      </c>
      <c r="F167" s="10">
        <v>11729</v>
      </c>
      <c r="G167" s="10">
        <v>11824</v>
      </c>
      <c r="H167" s="10">
        <v>12411</v>
      </c>
      <c r="I167" s="10">
        <v>12672</v>
      </c>
      <c r="J167" s="10">
        <v>12767</v>
      </c>
      <c r="K167" s="10">
        <v>12837</v>
      </c>
      <c r="L167" s="10">
        <v>12943</v>
      </c>
      <c r="M167" s="10">
        <v>13009</v>
      </c>
      <c r="N167" s="10">
        <v>13009</v>
      </c>
      <c r="O167" s="10">
        <v>13000</v>
      </c>
      <c r="P167" s="10">
        <v>12989</v>
      </c>
      <c r="Q167" s="10">
        <v>12981</v>
      </c>
      <c r="R167" s="10">
        <v>12955</v>
      </c>
      <c r="S167" s="10">
        <f t="shared" si="16"/>
        <v>-26</v>
      </c>
      <c r="T167" s="9">
        <f t="shared" si="17"/>
        <v>231</v>
      </c>
      <c r="U167" s="11">
        <f t="shared" si="18"/>
        <v>-2.0029273553655341E-3</v>
      </c>
      <c r="V167" s="9">
        <f t="shared" si="19"/>
        <v>185</v>
      </c>
      <c r="W167" s="10">
        <f t="shared" si="20"/>
        <v>1360</v>
      </c>
      <c r="X167" s="9">
        <f t="shared" si="21"/>
        <v>92</v>
      </c>
      <c r="Y167" s="11">
        <f t="shared" si="22"/>
        <v>0.11729193617938767</v>
      </c>
      <c r="Z167" s="9">
        <f t="shared" si="23"/>
        <v>37</v>
      </c>
    </row>
    <row r="168" spans="1:26" x14ac:dyDescent="0.2">
      <c r="A168" s="9" t="s">
        <v>360</v>
      </c>
      <c r="B168" s="9" t="s">
        <v>12</v>
      </c>
      <c r="C168" s="10">
        <v>59450</v>
      </c>
      <c r="D168" s="10">
        <v>59533</v>
      </c>
      <c r="E168" s="10">
        <v>59689</v>
      </c>
      <c r="F168" s="10">
        <v>60137</v>
      </c>
      <c r="G168" s="10">
        <v>60602</v>
      </c>
      <c r="H168" s="10">
        <v>60958</v>
      </c>
      <c r="I168" s="10">
        <v>61239</v>
      </c>
      <c r="J168" s="10">
        <v>61413</v>
      </c>
      <c r="K168" s="10">
        <v>61315</v>
      </c>
      <c r="L168" s="10">
        <v>61121</v>
      </c>
      <c r="M168" s="10">
        <v>60760</v>
      </c>
      <c r="N168" s="10">
        <v>60480</v>
      </c>
      <c r="O168" s="10">
        <v>66263</v>
      </c>
      <c r="P168" s="10">
        <v>66353</v>
      </c>
      <c r="Q168" s="10">
        <v>66114</v>
      </c>
      <c r="R168" s="10">
        <v>65074</v>
      </c>
      <c r="S168" s="10">
        <f t="shared" si="16"/>
        <v>-1040</v>
      </c>
      <c r="T168" s="9">
        <f t="shared" si="17"/>
        <v>346</v>
      </c>
      <c r="U168" s="11">
        <f t="shared" si="18"/>
        <v>-1.5730405057930243E-2</v>
      </c>
      <c r="V168" s="9">
        <f t="shared" si="19"/>
        <v>347</v>
      </c>
      <c r="W168" s="10">
        <f t="shared" si="20"/>
        <v>5541</v>
      </c>
      <c r="X168" s="9">
        <f t="shared" si="21"/>
        <v>15</v>
      </c>
      <c r="Y168" s="11">
        <f t="shared" si="22"/>
        <v>9.3074429308114826E-2</v>
      </c>
      <c r="Z168" s="9">
        <f t="shared" si="23"/>
        <v>76</v>
      </c>
    </row>
    <row r="169" spans="1:26" x14ac:dyDescent="0.2">
      <c r="A169" s="9" t="s">
        <v>153</v>
      </c>
      <c r="B169" s="9" t="s">
        <v>24</v>
      </c>
      <c r="C169" s="10">
        <v>5136</v>
      </c>
      <c r="D169" s="10">
        <v>5136</v>
      </c>
      <c r="E169" s="10">
        <v>5147</v>
      </c>
      <c r="F169" s="10">
        <v>5197</v>
      </c>
      <c r="G169" s="10">
        <v>5231</v>
      </c>
      <c r="H169" s="10">
        <v>5274</v>
      </c>
      <c r="I169" s="10">
        <v>5312</v>
      </c>
      <c r="J169" s="10">
        <v>5336</v>
      </c>
      <c r="K169" s="10">
        <v>5355</v>
      </c>
      <c r="L169" s="10">
        <v>5394</v>
      </c>
      <c r="M169" s="10">
        <v>5414</v>
      </c>
      <c r="N169" s="10">
        <v>5437</v>
      </c>
      <c r="O169" s="10">
        <v>5395</v>
      </c>
      <c r="P169" s="10">
        <v>5393</v>
      </c>
      <c r="Q169" s="10">
        <v>5387</v>
      </c>
      <c r="R169" s="10">
        <v>5363</v>
      </c>
      <c r="S169" s="10">
        <f t="shared" si="16"/>
        <v>-24</v>
      </c>
      <c r="T169" s="9">
        <f t="shared" si="17"/>
        <v>225</v>
      </c>
      <c r="U169" s="11">
        <f t="shared" si="18"/>
        <v>-4.4551698533506594E-3</v>
      </c>
      <c r="V169" s="9">
        <f t="shared" si="19"/>
        <v>250</v>
      </c>
      <c r="W169" s="10">
        <f t="shared" si="20"/>
        <v>227</v>
      </c>
      <c r="X169" s="9">
        <f t="shared" si="21"/>
        <v>216</v>
      </c>
      <c r="Y169" s="11">
        <f t="shared" si="22"/>
        <v>4.4197819314641743E-2</v>
      </c>
      <c r="Z169" s="9">
        <f t="shared" si="23"/>
        <v>191</v>
      </c>
    </row>
    <row r="170" spans="1:26" x14ac:dyDescent="0.2">
      <c r="A170" s="9" t="s">
        <v>107</v>
      </c>
      <c r="B170" s="9" t="s">
        <v>38</v>
      </c>
      <c r="C170" s="10">
        <v>23184</v>
      </c>
      <c r="D170" s="10">
        <v>23183</v>
      </c>
      <c r="E170" s="10">
        <v>23195</v>
      </c>
      <c r="F170" s="10">
        <v>23202</v>
      </c>
      <c r="G170" s="10">
        <v>23372</v>
      </c>
      <c r="H170" s="10">
        <v>23491</v>
      </c>
      <c r="I170" s="10">
        <v>23561</v>
      </c>
      <c r="J170" s="10">
        <v>23625</v>
      </c>
      <c r="K170" s="10">
        <v>23682</v>
      </c>
      <c r="L170" s="10">
        <v>23951</v>
      </c>
      <c r="M170" s="10">
        <v>24101</v>
      </c>
      <c r="N170" s="10">
        <v>24484</v>
      </c>
      <c r="O170" s="10">
        <v>23860</v>
      </c>
      <c r="P170" s="10">
        <v>23837</v>
      </c>
      <c r="Q170" s="10">
        <v>23830</v>
      </c>
      <c r="R170" s="10">
        <v>23823</v>
      </c>
      <c r="S170" s="10">
        <f t="shared" si="16"/>
        <v>-7</v>
      </c>
      <c r="T170" s="9">
        <f t="shared" si="17"/>
        <v>182</v>
      </c>
      <c r="U170" s="11">
        <f t="shared" si="18"/>
        <v>-2.937473772555602E-4</v>
      </c>
      <c r="V170" s="9">
        <f t="shared" si="19"/>
        <v>138</v>
      </c>
      <c r="W170" s="10">
        <f t="shared" si="20"/>
        <v>640</v>
      </c>
      <c r="X170" s="9">
        <f t="shared" si="21"/>
        <v>150</v>
      </c>
      <c r="Y170" s="11">
        <f t="shared" si="22"/>
        <v>2.7606435750334297E-2</v>
      </c>
      <c r="Z170" s="9">
        <f t="shared" si="23"/>
        <v>227</v>
      </c>
    </row>
    <row r="171" spans="1:26" x14ac:dyDescent="0.2">
      <c r="A171" s="9" t="s">
        <v>182</v>
      </c>
      <c r="B171" s="9" t="s">
        <v>24</v>
      </c>
      <c r="C171" s="10">
        <v>19808</v>
      </c>
      <c r="D171" s="10">
        <v>19808</v>
      </c>
      <c r="E171" s="10">
        <v>19853</v>
      </c>
      <c r="F171" s="10">
        <v>19982</v>
      </c>
      <c r="G171" s="10">
        <v>20120</v>
      </c>
      <c r="H171" s="10">
        <v>20256</v>
      </c>
      <c r="I171" s="10">
        <v>20363</v>
      </c>
      <c r="J171" s="10">
        <v>20427</v>
      </c>
      <c r="K171" s="10">
        <v>20461</v>
      </c>
      <c r="L171" s="10">
        <v>20552</v>
      </c>
      <c r="M171" s="10">
        <v>20582</v>
      </c>
      <c r="N171" s="10">
        <v>20564</v>
      </c>
      <c r="O171" s="10">
        <v>20441</v>
      </c>
      <c r="P171" s="10">
        <v>20430</v>
      </c>
      <c r="Q171" s="10">
        <v>20402</v>
      </c>
      <c r="R171" s="10">
        <v>20296</v>
      </c>
      <c r="S171" s="10">
        <f t="shared" si="16"/>
        <v>-106</v>
      </c>
      <c r="T171" s="9">
        <f t="shared" si="17"/>
        <v>278</v>
      </c>
      <c r="U171" s="11">
        <f t="shared" si="18"/>
        <v>-5.1955690618566809E-3</v>
      </c>
      <c r="V171" s="9">
        <f t="shared" si="19"/>
        <v>266</v>
      </c>
      <c r="W171" s="10">
        <f t="shared" si="20"/>
        <v>488</v>
      </c>
      <c r="X171" s="9">
        <f t="shared" si="21"/>
        <v>174</v>
      </c>
      <c r="Y171" s="11">
        <f t="shared" si="22"/>
        <v>2.4636510500807753E-2</v>
      </c>
      <c r="Z171" s="9">
        <f t="shared" si="23"/>
        <v>232</v>
      </c>
    </row>
    <row r="172" spans="1:26" x14ac:dyDescent="0.2">
      <c r="A172" s="9" t="s">
        <v>167</v>
      </c>
      <c r="B172" s="9" t="s">
        <v>26</v>
      </c>
      <c r="C172" s="10">
        <v>4907</v>
      </c>
      <c r="D172" s="10">
        <v>4907</v>
      </c>
      <c r="E172" s="10">
        <v>4919</v>
      </c>
      <c r="F172" s="10">
        <v>4927</v>
      </c>
      <c r="G172" s="10">
        <v>4914</v>
      </c>
      <c r="H172" s="10">
        <v>4936</v>
      </c>
      <c r="I172" s="10">
        <v>5066</v>
      </c>
      <c r="J172" s="10">
        <v>5080</v>
      </c>
      <c r="K172" s="10">
        <v>5099</v>
      </c>
      <c r="L172" s="10">
        <v>5119</v>
      </c>
      <c r="M172" s="10">
        <v>5155</v>
      </c>
      <c r="N172" s="10">
        <v>5190</v>
      </c>
      <c r="O172" s="10">
        <v>5347</v>
      </c>
      <c r="P172" s="10">
        <v>5344</v>
      </c>
      <c r="Q172" s="10">
        <v>5340</v>
      </c>
      <c r="R172" s="10">
        <v>5333</v>
      </c>
      <c r="S172" s="10">
        <f t="shared" si="16"/>
        <v>-7</v>
      </c>
      <c r="T172" s="9">
        <f t="shared" si="17"/>
        <v>182</v>
      </c>
      <c r="U172" s="11">
        <f t="shared" si="18"/>
        <v>-1.3108614232209739E-3</v>
      </c>
      <c r="V172" s="9">
        <f t="shared" si="19"/>
        <v>163</v>
      </c>
      <c r="W172" s="10">
        <f t="shared" si="20"/>
        <v>426</v>
      </c>
      <c r="X172" s="9">
        <f t="shared" si="21"/>
        <v>182</v>
      </c>
      <c r="Y172" s="11">
        <f t="shared" si="22"/>
        <v>8.681475443244345E-2</v>
      </c>
      <c r="Z172" s="9">
        <f t="shared" si="23"/>
        <v>88</v>
      </c>
    </row>
    <row r="173" spans="1:26" x14ac:dyDescent="0.2">
      <c r="A173" s="9" t="s">
        <v>338</v>
      </c>
      <c r="B173" s="9" t="s">
        <v>12</v>
      </c>
      <c r="C173" s="10">
        <v>38499</v>
      </c>
      <c r="D173" s="10">
        <v>38501</v>
      </c>
      <c r="E173" s="10">
        <v>38584</v>
      </c>
      <c r="F173" s="10">
        <v>38948</v>
      </c>
      <c r="G173" s="10">
        <v>39320</v>
      </c>
      <c r="H173" s="10">
        <v>39485</v>
      </c>
      <c r="I173" s="10">
        <v>39712</v>
      </c>
      <c r="J173" s="10">
        <v>39825</v>
      </c>
      <c r="K173" s="10">
        <v>39819</v>
      </c>
      <c r="L173" s="10">
        <v>39826</v>
      </c>
      <c r="M173" s="10">
        <v>39744</v>
      </c>
      <c r="N173" s="10">
        <v>39604</v>
      </c>
      <c r="O173" s="10">
        <v>41793</v>
      </c>
      <c r="P173" s="10">
        <v>41838</v>
      </c>
      <c r="Q173" s="10">
        <v>41700</v>
      </c>
      <c r="R173" s="10">
        <v>41110</v>
      </c>
      <c r="S173" s="10">
        <f t="shared" si="16"/>
        <v>-590</v>
      </c>
      <c r="T173" s="9">
        <f t="shared" si="17"/>
        <v>338</v>
      </c>
      <c r="U173" s="11">
        <f t="shared" si="18"/>
        <v>-1.4148681055155876E-2</v>
      </c>
      <c r="V173" s="9">
        <f t="shared" si="19"/>
        <v>337</v>
      </c>
      <c r="W173" s="10">
        <f t="shared" si="20"/>
        <v>2609</v>
      </c>
      <c r="X173" s="9">
        <f t="shared" si="21"/>
        <v>46</v>
      </c>
      <c r="Y173" s="11">
        <f t="shared" si="22"/>
        <v>6.7764473650035059E-2</v>
      </c>
      <c r="Z173" s="9">
        <f t="shared" si="23"/>
        <v>127</v>
      </c>
    </row>
    <row r="174" spans="1:26" x14ac:dyDescent="0.2">
      <c r="A174" s="9" t="s">
        <v>116</v>
      </c>
      <c r="B174" s="9" t="s">
        <v>26</v>
      </c>
      <c r="C174" s="10">
        <v>25132</v>
      </c>
      <c r="D174" s="10">
        <v>25125</v>
      </c>
      <c r="E174" s="10">
        <v>25207</v>
      </c>
      <c r="F174" s="10">
        <v>25337</v>
      </c>
      <c r="G174" s="10">
        <v>25391</v>
      </c>
      <c r="H174" s="10">
        <v>25461</v>
      </c>
      <c r="I174" s="10">
        <v>25583</v>
      </c>
      <c r="J174" s="10">
        <v>25648</v>
      </c>
      <c r="K174" s="10">
        <v>25776</v>
      </c>
      <c r="L174" s="10">
        <v>25896</v>
      </c>
      <c r="M174" s="10">
        <v>25958</v>
      </c>
      <c r="N174" s="10">
        <v>25989</v>
      </c>
      <c r="O174" s="10">
        <v>25825</v>
      </c>
      <c r="P174" s="10">
        <v>25850</v>
      </c>
      <c r="Q174" s="10">
        <v>25848</v>
      </c>
      <c r="R174" s="10">
        <v>25869</v>
      </c>
      <c r="S174" s="10">
        <f t="shared" si="16"/>
        <v>21</v>
      </c>
      <c r="T174" s="9">
        <f t="shared" si="17"/>
        <v>82</v>
      </c>
      <c r="U174" s="11">
        <f t="shared" si="18"/>
        <v>8.1244196843082632E-4</v>
      </c>
      <c r="V174" s="9">
        <f t="shared" si="19"/>
        <v>113</v>
      </c>
      <c r="W174" s="10">
        <f t="shared" si="20"/>
        <v>744</v>
      </c>
      <c r="X174" s="9">
        <f t="shared" si="21"/>
        <v>144</v>
      </c>
      <c r="Y174" s="11">
        <f t="shared" si="22"/>
        <v>2.9611940298507462E-2</v>
      </c>
      <c r="Z174" s="9">
        <f t="shared" si="23"/>
        <v>220</v>
      </c>
    </row>
    <row r="175" spans="1:26" x14ac:dyDescent="0.2">
      <c r="A175" s="9" t="s">
        <v>104</v>
      </c>
      <c r="B175" s="9" t="s">
        <v>74</v>
      </c>
      <c r="C175" s="10">
        <v>14006</v>
      </c>
      <c r="D175" s="10">
        <v>14006</v>
      </c>
      <c r="E175" s="10">
        <v>14002</v>
      </c>
      <c r="F175" s="10">
        <v>13970</v>
      </c>
      <c r="G175" s="10">
        <v>13930</v>
      </c>
      <c r="H175" s="10">
        <v>13950</v>
      </c>
      <c r="I175" s="10">
        <v>13994</v>
      </c>
      <c r="J175" s="10">
        <v>14069</v>
      </c>
      <c r="K175" s="10">
        <v>14138</v>
      </c>
      <c r="L175" s="10">
        <v>14218</v>
      </c>
      <c r="M175" s="10">
        <v>14225</v>
      </c>
      <c r="N175" s="10">
        <v>14228</v>
      </c>
      <c r="O175" s="10">
        <v>15060</v>
      </c>
      <c r="P175" s="10">
        <v>15062</v>
      </c>
      <c r="Q175" s="10">
        <v>15066</v>
      </c>
      <c r="R175" s="10">
        <v>15357</v>
      </c>
      <c r="S175" s="10">
        <f t="shared" si="16"/>
        <v>291</v>
      </c>
      <c r="T175" s="9">
        <f t="shared" si="17"/>
        <v>13</v>
      </c>
      <c r="U175" s="11">
        <f t="shared" si="18"/>
        <v>1.9315013938669853E-2</v>
      </c>
      <c r="V175" s="9">
        <f t="shared" si="19"/>
        <v>13</v>
      </c>
      <c r="W175" s="10">
        <f t="shared" si="20"/>
        <v>1351</v>
      </c>
      <c r="X175" s="9">
        <f t="shared" si="21"/>
        <v>93</v>
      </c>
      <c r="Y175" s="11">
        <f t="shared" si="22"/>
        <v>9.6458660574039692E-2</v>
      </c>
      <c r="Z175" s="9">
        <f t="shared" si="23"/>
        <v>71</v>
      </c>
    </row>
    <row r="176" spans="1:26" x14ac:dyDescent="0.2">
      <c r="A176" s="9" t="s">
        <v>93</v>
      </c>
      <c r="B176" s="9" t="s">
        <v>26</v>
      </c>
      <c r="C176" s="10">
        <v>6045</v>
      </c>
      <c r="D176" s="10">
        <v>6045</v>
      </c>
      <c r="E176" s="10">
        <v>6055</v>
      </c>
      <c r="F176" s="10">
        <v>6082</v>
      </c>
      <c r="G176" s="10">
        <v>6111</v>
      </c>
      <c r="H176" s="10">
        <v>6166</v>
      </c>
      <c r="I176" s="10">
        <v>6211</v>
      </c>
      <c r="J176" s="10">
        <v>6257</v>
      </c>
      <c r="K176" s="10">
        <v>6300</v>
      </c>
      <c r="L176" s="10">
        <v>6343</v>
      </c>
      <c r="M176" s="10">
        <v>6391</v>
      </c>
      <c r="N176" s="10">
        <v>6407</v>
      </c>
      <c r="O176" s="10">
        <v>6508</v>
      </c>
      <c r="P176" s="10">
        <v>6514</v>
      </c>
      <c r="Q176" s="10">
        <v>6517</v>
      </c>
      <c r="R176" s="10">
        <v>6574</v>
      </c>
      <c r="S176" s="10">
        <f t="shared" si="16"/>
        <v>57</v>
      </c>
      <c r="T176" s="9">
        <f t="shared" si="17"/>
        <v>53</v>
      </c>
      <c r="U176" s="11">
        <f t="shared" si="18"/>
        <v>8.7463556851311956E-3</v>
      </c>
      <c r="V176" s="9">
        <f t="shared" si="19"/>
        <v>39</v>
      </c>
      <c r="W176" s="10">
        <f t="shared" si="20"/>
        <v>529</v>
      </c>
      <c r="X176" s="9">
        <f t="shared" si="21"/>
        <v>163</v>
      </c>
      <c r="Y176" s="11">
        <f t="shared" si="22"/>
        <v>8.7510339123242353E-2</v>
      </c>
      <c r="Z176" s="9">
        <f t="shared" si="23"/>
        <v>86</v>
      </c>
    </row>
    <row r="177" spans="1:26" x14ac:dyDescent="0.2">
      <c r="A177" s="9" t="s">
        <v>281</v>
      </c>
      <c r="B177" s="9" t="s">
        <v>12</v>
      </c>
      <c r="C177" s="10">
        <v>10106</v>
      </c>
      <c r="D177" s="10">
        <v>10108</v>
      </c>
      <c r="E177" s="10">
        <v>10112</v>
      </c>
      <c r="F177" s="10">
        <v>10210</v>
      </c>
      <c r="G177" s="10">
        <v>10327</v>
      </c>
      <c r="H177" s="10">
        <v>10408</v>
      </c>
      <c r="I177" s="10">
        <v>10488</v>
      </c>
      <c r="J177" s="10">
        <v>10583</v>
      </c>
      <c r="K177" s="10">
        <v>10607</v>
      </c>
      <c r="L177" s="10">
        <v>10646</v>
      </c>
      <c r="M177" s="10">
        <v>10634</v>
      </c>
      <c r="N177" s="10">
        <v>11339</v>
      </c>
      <c r="O177" s="10">
        <v>10746</v>
      </c>
      <c r="P177" s="10">
        <v>10762</v>
      </c>
      <c r="Q177" s="10">
        <v>10736</v>
      </c>
      <c r="R177" s="10">
        <v>10574</v>
      </c>
      <c r="S177" s="10">
        <f t="shared" si="16"/>
        <v>-162</v>
      </c>
      <c r="T177" s="9">
        <f t="shared" si="17"/>
        <v>298</v>
      </c>
      <c r="U177" s="11">
        <f t="shared" si="18"/>
        <v>-1.5089418777943368E-2</v>
      </c>
      <c r="V177" s="9">
        <f t="shared" si="19"/>
        <v>345</v>
      </c>
      <c r="W177" s="10">
        <f t="shared" si="20"/>
        <v>466</v>
      </c>
      <c r="X177" s="9">
        <f t="shared" si="21"/>
        <v>180</v>
      </c>
      <c r="Y177" s="11">
        <f t="shared" si="22"/>
        <v>4.6102097348634748E-2</v>
      </c>
      <c r="Z177" s="9">
        <f t="shared" si="23"/>
        <v>183</v>
      </c>
    </row>
    <row r="178" spans="1:26" x14ac:dyDescent="0.2">
      <c r="A178" s="9" t="s">
        <v>76</v>
      </c>
      <c r="B178" s="9" t="s">
        <v>14</v>
      </c>
      <c r="C178" s="10">
        <v>12024</v>
      </c>
      <c r="D178" s="10">
        <v>12027</v>
      </c>
      <c r="E178" s="10">
        <v>12058</v>
      </c>
      <c r="F178" s="10">
        <v>12121</v>
      </c>
      <c r="G178" s="10">
        <v>12232</v>
      </c>
      <c r="H178" s="10">
        <v>12306</v>
      </c>
      <c r="I178" s="10">
        <v>12389</v>
      </c>
      <c r="J178" s="10">
        <v>12676</v>
      </c>
      <c r="K178" s="10">
        <v>12871</v>
      </c>
      <c r="L178" s="10">
        <v>12878</v>
      </c>
      <c r="M178" s="10">
        <v>12891</v>
      </c>
      <c r="N178" s="10">
        <v>12959</v>
      </c>
      <c r="O178" s="10">
        <v>12799</v>
      </c>
      <c r="P178" s="10">
        <v>12819</v>
      </c>
      <c r="Q178" s="10">
        <v>12827</v>
      </c>
      <c r="R178" s="10">
        <v>12915</v>
      </c>
      <c r="S178" s="10">
        <f t="shared" si="16"/>
        <v>88</v>
      </c>
      <c r="T178" s="9">
        <f t="shared" si="17"/>
        <v>44</v>
      </c>
      <c r="U178" s="11">
        <f t="shared" si="18"/>
        <v>6.8605285725422934E-3</v>
      </c>
      <c r="V178" s="9">
        <f t="shared" si="19"/>
        <v>46</v>
      </c>
      <c r="W178" s="10">
        <f t="shared" si="20"/>
        <v>888</v>
      </c>
      <c r="X178" s="9">
        <f t="shared" si="21"/>
        <v>125</v>
      </c>
      <c r="Y178" s="11">
        <f t="shared" si="22"/>
        <v>7.3833873783986037E-2</v>
      </c>
      <c r="Z178" s="9">
        <f t="shared" si="23"/>
        <v>111</v>
      </c>
    </row>
    <row r="179" spans="1:26" x14ac:dyDescent="0.2">
      <c r="A179" s="9" t="s">
        <v>11</v>
      </c>
      <c r="B179" s="9" t="s">
        <v>12</v>
      </c>
      <c r="C179" s="10">
        <v>56173</v>
      </c>
      <c r="D179" s="10">
        <v>56280</v>
      </c>
      <c r="E179" s="10">
        <v>56401</v>
      </c>
      <c r="F179" s="10">
        <v>56832</v>
      </c>
      <c r="G179" s="10">
        <v>57268</v>
      </c>
      <c r="H179" s="10">
        <v>57418</v>
      </c>
      <c r="I179" s="10">
        <v>57574</v>
      </c>
      <c r="J179" s="10">
        <v>57817</v>
      </c>
      <c r="K179" s="10">
        <v>57858</v>
      </c>
      <c r="L179" s="10">
        <v>57809</v>
      </c>
      <c r="M179" s="10">
        <v>57574</v>
      </c>
      <c r="N179" s="10">
        <v>57367</v>
      </c>
      <c r="O179" s="10">
        <v>59659</v>
      </c>
      <c r="P179" s="10">
        <v>59662</v>
      </c>
      <c r="Q179" s="10">
        <v>60425</v>
      </c>
      <c r="R179" s="10">
        <v>62098</v>
      </c>
      <c r="S179" s="10">
        <f t="shared" si="16"/>
        <v>1673</v>
      </c>
      <c r="T179" s="9">
        <f t="shared" si="17"/>
        <v>1</v>
      </c>
      <c r="U179" s="11">
        <f t="shared" si="18"/>
        <v>2.7687215556474968E-2</v>
      </c>
      <c r="V179" s="9">
        <f t="shared" si="19"/>
        <v>3</v>
      </c>
      <c r="W179" s="10">
        <f t="shared" si="20"/>
        <v>5818</v>
      </c>
      <c r="X179" s="9">
        <f t="shared" si="21"/>
        <v>13</v>
      </c>
      <c r="Y179" s="11">
        <f t="shared" si="22"/>
        <v>0.10337597725657427</v>
      </c>
      <c r="Z179" s="9">
        <f t="shared" si="23"/>
        <v>58</v>
      </c>
    </row>
    <row r="180" spans="1:26" x14ac:dyDescent="0.2">
      <c r="A180" s="9" t="s">
        <v>259</v>
      </c>
      <c r="B180" s="9" t="s">
        <v>14</v>
      </c>
      <c r="C180" s="10">
        <v>12752</v>
      </c>
      <c r="D180" s="10">
        <v>12757</v>
      </c>
      <c r="E180" s="10">
        <v>12785</v>
      </c>
      <c r="F180" s="10">
        <v>12807</v>
      </c>
      <c r="G180" s="10">
        <v>12923</v>
      </c>
      <c r="H180" s="10">
        <v>12997</v>
      </c>
      <c r="I180" s="10">
        <v>13112</v>
      </c>
      <c r="J180" s="10">
        <v>13164</v>
      </c>
      <c r="K180" s="10">
        <v>13243</v>
      </c>
      <c r="L180" s="10">
        <v>13359</v>
      </c>
      <c r="M180" s="10">
        <v>13423</v>
      </c>
      <c r="N180" s="10">
        <v>13487</v>
      </c>
      <c r="O180" s="10">
        <v>13115</v>
      </c>
      <c r="P180" s="10">
        <v>13125</v>
      </c>
      <c r="Q180" s="10">
        <v>13106</v>
      </c>
      <c r="R180" s="10">
        <v>13131</v>
      </c>
      <c r="S180" s="10">
        <f t="shared" si="16"/>
        <v>25</v>
      </c>
      <c r="T180" s="9">
        <f t="shared" si="17"/>
        <v>79</v>
      </c>
      <c r="U180" s="11">
        <f t="shared" si="18"/>
        <v>1.9075232717839158E-3</v>
      </c>
      <c r="V180" s="9">
        <f t="shared" si="19"/>
        <v>91</v>
      </c>
      <c r="W180" s="10">
        <f t="shared" si="20"/>
        <v>374</v>
      </c>
      <c r="X180" s="9">
        <f t="shared" si="21"/>
        <v>192</v>
      </c>
      <c r="Y180" s="11">
        <f t="shared" si="22"/>
        <v>2.9317237595045856E-2</v>
      </c>
      <c r="Z180" s="9">
        <f t="shared" si="23"/>
        <v>221</v>
      </c>
    </row>
    <row r="181" spans="1:26" x14ac:dyDescent="0.2">
      <c r="A181" s="9" t="s">
        <v>352</v>
      </c>
      <c r="B181" s="9" t="s">
        <v>12</v>
      </c>
      <c r="C181" s="10">
        <v>26983</v>
      </c>
      <c r="D181" s="10">
        <v>26971</v>
      </c>
      <c r="E181" s="10">
        <v>27041</v>
      </c>
      <c r="F181" s="10">
        <v>27303</v>
      </c>
      <c r="G181" s="10">
        <v>27527</v>
      </c>
      <c r="H181" s="10">
        <v>27822</v>
      </c>
      <c r="I181" s="10">
        <v>28055</v>
      </c>
      <c r="J181" s="10">
        <v>28070</v>
      </c>
      <c r="K181" s="10">
        <v>28137</v>
      </c>
      <c r="L181" s="10">
        <v>28259</v>
      </c>
      <c r="M181" s="10">
        <v>28118</v>
      </c>
      <c r="N181" s="10">
        <v>28040</v>
      </c>
      <c r="O181" s="10">
        <v>29817</v>
      </c>
      <c r="P181" s="10">
        <v>29860</v>
      </c>
      <c r="Q181" s="10">
        <v>29756</v>
      </c>
      <c r="R181" s="10">
        <v>29312</v>
      </c>
      <c r="S181" s="10">
        <f t="shared" si="16"/>
        <v>-444</v>
      </c>
      <c r="T181" s="9">
        <f t="shared" si="17"/>
        <v>331</v>
      </c>
      <c r="U181" s="11">
        <f t="shared" si="18"/>
        <v>-1.4921360397902945E-2</v>
      </c>
      <c r="V181" s="9">
        <f t="shared" si="19"/>
        <v>344</v>
      </c>
      <c r="W181" s="10">
        <f t="shared" si="20"/>
        <v>2341</v>
      </c>
      <c r="X181" s="9">
        <f t="shared" si="21"/>
        <v>52</v>
      </c>
      <c r="Y181" s="11">
        <f t="shared" si="22"/>
        <v>8.6796930035964559E-2</v>
      </c>
      <c r="Z181" s="9">
        <f t="shared" si="23"/>
        <v>89</v>
      </c>
    </row>
    <row r="182" spans="1:26" x14ac:dyDescent="0.2">
      <c r="A182" s="9" t="s">
        <v>97</v>
      </c>
      <c r="B182" s="9" t="s">
        <v>10</v>
      </c>
      <c r="C182" s="10">
        <v>5839</v>
      </c>
      <c r="D182" s="10">
        <v>5853</v>
      </c>
      <c r="E182" s="10">
        <v>5859</v>
      </c>
      <c r="F182" s="10">
        <v>5872</v>
      </c>
      <c r="G182" s="10">
        <v>5892</v>
      </c>
      <c r="H182" s="10">
        <v>5909</v>
      </c>
      <c r="I182" s="10">
        <v>5963</v>
      </c>
      <c r="J182" s="10">
        <v>6017</v>
      </c>
      <c r="K182" s="10">
        <v>6038</v>
      </c>
      <c r="L182" s="10">
        <v>6107</v>
      </c>
      <c r="M182" s="10">
        <v>6165</v>
      </c>
      <c r="N182" s="10">
        <v>6215</v>
      </c>
      <c r="O182" s="10">
        <v>6228</v>
      </c>
      <c r="P182" s="10">
        <v>6226</v>
      </c>
      <c r="Q182" s="10">
        <v>6225</v>
      </c>
      <c r="R182" s="10">
        <v>6251</v>
      </c>
      <c r="S182" s="10">
        <f t="shared" si="16"/>
        <v>26</v>
      </c>
      <c r="T182" s="9">
        <f t="shared" si="17"/>
        <v>77</v>
      </c>
      <c r="U182" s="11">
        <f t="shared" si="18"/>
        <v>4.1767068273092373E-3</v>
      </c>
      <c r="V182" s="9">
        <f t="shared" si="19"/>
        <v>66</v>
      </c>
      <c r="W182" s="10">
        <f t="shared" si="20"/>
        <v>398</v>
      </c>
      <c r="X182" s="9">
        <f t="shared" si="21"/>
        <v>186</v>
      </c>
      <c r="Y182" s="11">
        <f t="shared" si="22"/>
        <v>6.7999316589783018E-2</v>
      </c>
      <c r="Z182" s="9">
        <f t="shared" si="23"/>
        <v>124</v>
      </c>
    </row>
    <row r="183" spans="1:26" x14ac:dyDescent="0.2">
      <c r="A183" s="9" t="s">
        <v>115</v>
      </c>
      <c r="B183" s="9" t="s">
        <v>24</v>
      </c>
      <c r="C183" s="10">
        <v>6338</v>
      </c>
      <c r="D183" s="10">
        <v>6338</v>
      </c>
      <c r="E183" s="10">
        <v>6369</v>
      </c>
      <c r="F183" s="10">
        <v>6419</v>
      </c>
      <c r="G183" s="10">
        <v>6481</v>
      </c>
      <c r="H183" s="10">
        <v>6590</v>
      </c>
      <c r="I183" s="10">
        <v>6688</v>
      </c>
      <c r="J183" s="10">
        <v>6768</v>
      </c>
      <c r="K183" s="10">
        <v>6836</v>
      </c>
      <c r="L183" s="10">
        <v>6916</v>
      </c>
      <c r="M183" s="10">
        <v>6961</v>
      </c>
      <c r="N183" s="10">
        <v>6959</v>
      </c>
      <c r="O183" s="10">
        <v>6723</v>
      </c>
      <c r="P183" s="10">
        <v>6721</v>
      </c>
      <c r="Q183" s="10">
        <v>6716</v>
      </c>
      <c r="R183" s="10">
        <v>6705</v>
      </c>
      <c r="S183" s="10">
        <f t="shared" si="16"/>
        <v>-11</v>
      </c>
      <c r="T183" s="9">
        <f t="shared" si="17"/>
        <v>196</v>
      </c>
      <c r="U183" s="11">
        <f t="shared" si="18"/>
        <v>-1.6378796902918405E-3</v>
      </c>
      <c r="V183" s="9">
        <f t="shared" si="19"/>
        <v>176</v>
      </c>
      <c r="W183" s="10">
        <f t="shared" si="20"/>
        <v>367</v>
      </c>
      <c r="X183" s="9">
        <f t="shared" si="21"/>
        <v>193</v>
      </c>
      <c r="Y183" s="11">
        <f t="shared" si="22"/>
        <v>5.7904701798674664E-2</v>
      </c>
      <c r="Z183" s="9">
        <f t="shared" si="23"/>
        <v>150</v>
      </c>
    </row>
    <row r="184" spans="1:26" x14ac:dyDescent="0.2">
      <c r="A184" s="9" t="s">
        <v>86</v>
      </c>
      <c r="B184" s="9" t="s">
        <v>24</v>
      </c>
      <c r="C184" s="10">
        <v>47255</v>
      </c>
      <c r="D184" s="10">
        <v>47332</v>
      </c>
      <c r="E184" s="10">
        <v>47450</v>
      </c>
      <c r="F184" s="10">
        <v>47806</v>
      </c>
      <c r="G184" s="10">
        <v>48139</v>
      </c>
      <c r="H184" s="10">
        <v>48718</v>
      </c>
      <c r="I184" s="10">
        <v>49400</v>
      </c>
      <c r="J184" s="10">
        <v>49818</v>
      </c>
      <c r="K184" s="10">
        <v>49973</v>
      </c>
      <c r="L184" s="10">
        <v>50341</v>
      </c>
      <c r="M184" s="10">
        <v>50597</v>
      </c>
      <c r="N184" s="10">
        <v>50742</v>
      </c>
      <c r="O184" s="10">
        <v>53059</v>
      </c>
      <c r="P184" s="10">
        <v>53026</v>
      </c>
      <c r="Q184" s="10">
        <v>52999</v>
      </c>
      <c r="R184" s="10">
        <v>52798</v>
      </c>
      <c r="S184" s="10">
        <f t="shared" si="16"/>
        <v>-201</v>
      </c>
      <c r="T184" s="9">
        <f t="shared" si="17"/>
        <v>305</v>
      </c>
      <c r="U184" s="11">
        <f t="shared" si="18"/>
        <v>-3.7925243872525896E-3</v>
      </c>
      <c r="V184" s="9">
        <f t="shared" si="19"/>
        <v>241</v>
      </c>
      <c r="W184" s="10">
        <f t="shared" si="20"/>
        <v>5466</v>
      </c>
      <c r="X184" s="9">
        <f t="shared" si="21"/>
        <v>16</v>
      </c>
      <c r="Y184" s="11">
        <f t="shared" si="22"/>
        <v>0.11548212625707767</v>
      </c>
      <c r="Z184" s="9">
        <f t="shared" si="23"/>
        <v>41</v>
      </c>
    </row>
    <row r="185" spans="1:26" x14ac:dyDescent="0.2">
      <c r="A185" s="9" t="s">
        <v>42</v>
      </c>
      <c r="B185" s="9" t="s">
        <v>26</v>
      </c>
      <c r="C185" s="10">
        <v>23116</v>
      </c>
      <c r="D185" s="10">
        <v>23114</v>
      </c>
      <c r="E185" s="10">
        <v>23146</v>
      </c>
      <c r="F185" s="10">
        <v>23234</v>
      </c>
      <c r="G185" s="10">
        <v>23333</v>
      </c>
      <c r="H185" s="10">
        <v>23606</v>
      </c>
      <c r="I185" s="10">
        <v>23833</v>
      </c>
      <c r="J185" s="10">
        <v>24160</v>
      </c>
      <c r="K185" s="10">
        <v>24582</v>
      </c>
      <c r="L185" s="10">
        <v>24922</v>
      </c>
      <c r="M185" s="10">
        <v>25184</v>
      </c>
      <c r="N185" s="10">
        <v>25498</v>
      </c>
      <c r="O185" s="10">
        <v>24245</v>
      </c>
      <c r="P185" s="10">
        <v>24253</v>
      </c>
      <c r="Q185" s="10">
        <v>24292</v>
      </c>
      <c r="R185" s="10">
        <v>24459</v>
      </c>
      <c r="S185" s="10">
        <f t="shared" si="16"/>
        <v>167</v>
      </c>
      <c r="T185" s="9">
        <f t="shared" si="17"/>
        <v>24</v>
      </c>
      <c r="U185" s="11">
        <f t="shared" si="18"/>
        <v>6.8746912563807019E-3</v>
      </c>
      <c r="V185" s="9">
        <f t="shared" si="19"/>
        <v>45</v>
      </c>
      <c r="W185" s="10">
        <f t="shared" si="20"/>
        <v>1345</v>
      </c>
      <c r="X185" s="9">
        <f t="shared" si="21"/>
        <v>94</v>
      </c>
      <c r="Y185" s="11">
        <f t="shared" si="22"/>
        <v>5.8189841654408582E-2</v>
      </c>
      <c r="Z185" s="9">
        <f t="shared" si="23"/>
        <v>149</v>
      </c>
    </row>
    <row r="186" spans="1:26" x14ac:dyDescent="0.2">
      <c r="A186" s="9" t="s">
        <v>56</v>
      </c>
      <c r="B186" s="9" t="s">
        <v>22</v>
      </c>
      <c r="C186" s="10">
        <v>521</v>
      </c>
      <c r="D186" s="10">
        <v>519</v>
      </c>
      <c r="E186" s="10">
        <v>519</v>
      </c>
      <c r="F186" s="10">
        <v>525</v>
      </c>
      <c r="G186" s="10">
        <v>530</v>
      </c>
      <c r="H186" s="10">
        <v>531</v>
      </c>
      <c r="I186" s="10">
        <v>529</v>
      </c>
      <c r="J186" s="10">
        <v>527</v>
      </c>
      <c r="K186" s="10">
        <v>532</v>
      </c>
      <c r="L186" s="10">
        <v>530</v>
      </c>
      <c r="M186" s="10">
        <v>529</v>
      </c>
      <c r="N186" s="10">
        <v>535</v>
      </c>
      <c r="O186" s="10">
        <v>385</v>
      </c>
      <c r="P186" s="10">
        <v>383</v>
      </c>
      <c r="Q186" s="10">
        <v>384</v>
      </c>
      <c r="R186" s="10">
        <v>388</v>
      </c>
      <c r="S186" s="10">
        <f t="shared" si="16"/>
        <v>4</v>
      </c>
      <c r="T186" s="9">
        <f t="shared" si="17"/>
        <v>105</v>
      </c>
      <c r="U186" s="11">
        <f t="shared" si="18"/>
        <v>1.0416666666666666E-2</v>
      </c>
      <c r="V186" s="9">
        <f t="shared" si="19"/>
        <v>38</v>
      </c>
      <c r="W186" s="10">
        <f t="shared" si="20"/>
        <v>-131</v>
      </c>
      <c r="X186" s="9">
        <f t="shared" si="21"/>
        <v>329</v>
      </c>
      <c r="Y186" s="11">
        <f t="shared" si="22"/>
        <v>-0.25240847784200388</v>
      </c>
      <c r="Z186" s="9">
        <f t="shared" si="23"/>
        <v>351</v>
      </c>
    </row>
    <row r="187" spans="1:26" x14ac:dyDescent="0.2">
      <c r="A187" s="9" t="s">
        <v>94</v>
      </c>
      <c r="B187" s="9" t="s">
        <v>24</v>
      </c>
      <c r="C187" s="10">
        <v>8987</v>
      </c>
      <c r="D187" s="10">
        <v>8982</v>
      </c>
      <c r="E187" s="10">
        <v>8981</v>
      </c>
      <c r="F187" s="10">
        <v>9119</v>
      </c>
      <c r="G187" s="10">
        <v>9258</v>
      </c>
      <c r="H187" s="10">
        <v>9438</v>
      </c>
      <c r="I187" s="10">
        <v>9628</v>
      </c>
      <c r="J187" s="10">
        <v>9586</v>
      </c>
      <c r="K187" s="10">
        <v>9739</v>
      </c>
      <c r="L187" s="10">
        <v>9847</v>
      </c>
      <c r="M187" s="10">
        <v>10063</v>
      </c>
      <c r="N187" s="10">
        <v>10076</v>
      </c>
      <c r="O187" s="10">
        <v>9779</v>
      </c>
      <c r="P187" s="10">
        <v>9794</v>
      </c>
      <c r="Q187" s="10">
        <v>9791</v>
      </c>
      <c r="R187" s="10">
        <v>9767</v>
      </c>
      <c r="S187" s="10">
        <f t="shared" si="16"/>
        <v>-24</v>
      </c>
      <c r="T187" s="9">
        <f t="shared" si="17"/>
        <v>225</v>
      </c>
      <c r="U187" s="11">
        <f t="shared" si="18"/>
        <v>-2.4512307220917167E-3</v>
      </c>
      <c r="V187" s="9">
        <f t="shared" si="19"/>
        <v>202</v>
      </c>
      <c r="W187" s="10">
        <f t="shared" si="20"/>
        <v>785</v>
      </c>
      <c r="X187" s="9">
        <f t="shared" si="21"/>
        <v>138</v>
      </c>
      <c r="Y187" s="11">
        <f t="shared" si="22"/>
        <v>8.7397016254731688E-2</v>
      </c>
      <c r="Z187" s="9">
        <f t="shared" si="23"/>
        <v>87</v>
      </c>
    </row>
    <row r="188" spans="1:26" x14ac:dyDescent="0.2">
      <c r="A188" s="9" t="s">
        <v>249</v>
      </c>
      <c r="B188" s="9" t="s">
        <v>10</v>
      </c>
      <c r="C188" s="10">
        <v>27999</v>
      </c>
      <c r="D188" s="10">
        <v>27989</v>
      </c>
      <c r="E188" s="10">
        <v>28034</v>
      </c>
      <c r="F188" s="10">
        <v>28115</v>
      </c>
      <c r="G188" s="10">
        <v>28220</v>
      </c>
      <c r="H188" s="10">
        <v>28323</v>
      </c>
      <c r="I188" s="10">
        <v>28542</v>
      </c>
      <c r="J188" s="10">
        <v>28640</v>
      </c>
      <c r="K188" s="10">
        <v>28737</v>
      </c>
      <c r="L188" s="10">
        <v>28925</v>
      </c>
      <c r="M188" s="10">
        <v>29031</v>
      </c>
      <c r="N188" s="10">
        <v>29051</v>
      </c>
      <c r="O188" s="10">
        <v>30379</v>
      </c>
      <c r="P188" s="10">
        <v>30384</v>
      </c>
      <c r="Q188" s="10">
        <v>30339</v>
      </c>
      <c r="R188" s="10">
        <v>30277</v>
      </c>
      <c r="S188" s="10">
        <f t="shared" si="16"/>
        <v>-62</v>
      </c>
      <c r="T188" s="9">
        <f t="shared" si="17"/>
        <v>262</v>
      </c>
      <c r="U188" s="11">
        <f t="shared" si="18"/>
        <v>-2.0435742773328059E-3</v>
      </c>
      <c r="V188" s="9">
        <f t="shared" si="19"/>
        <v>189</v>
      </c>
      <c r="W188" s="10">
        <f t="shared" si="20"/>
        <v>2288</v>
      </c>
      <c r="X188" s="9">
        <f t="shared" si="21"/>
        <v>54</v>
      </c>
      <c r="Y188" s="11">
        <f t="shared" si="22"/>
        <v>8.1746400371574546E-2</v>
      </c>
      <c r="Z188" s="9">
        <f t="shared" si="23"/>
        <v>99</v>
      </c>
    </row>
    <row r="189" spans="1:26" x14ac:dyDescent="0.2">
      <c r="A189" s="9" t="s">
        <v>92</v>
      </c>
      <c r="B189" s="9" t="s">
        <v>10</v>
      </c>
      <c r="C189" s="10">
        <v>13261</v>
      </c>
      <c r="D189" s="10">
        <v>13261</v>
      </c>
      <c r="E189" s="10">
        <v>13270</v>
      </c>
      <c r="F189" s="10">
        <v>13296</v>
      </c>
      <c r="G189" s="10">
        <v>13347</v>
      </c>
      <c r="H189" s="10">
        <v>13439</v>
      </c>
      <c r="I189" s="10">
        <v>13485</v>
      </c>
      <c r="J189" s="10">
        <v>13532</v>
      </c>
      <c r="K189" s="10">
        <v>13595</v>
      </c>
      <c r="L189" s="10">
        <v>13747</v>
      </c>
      <c r="M189" s="10">
        <v>13857</v>
      </c>
      <c r="N189" s="10">
        <v>13929</v>
      </c>
      <c r="O189" s="10">
        <v>13831</v>
      </c>
      <c r="P189" s="10">
        <v>13827</v>
      </c>
      <c r="Q189" s="10">
        <v>13827</v>
      </c>
      <c r="R189" s="10">
        <v>13884</v>
      </c>
      <c r="S189" s="10">
        <f t="shared" si="16"/>
        <v>57</v>
      </c>
      <c r="T189" s="9">
        <f t="shared" si="17"/>
        <v>53</v>
      </c>
      <c r="U189" s="11">
        <f t="shared" si="18"/>
        <v>4.1223692775005424E-3</v>
      </c>
      <c r="V189" s="9">
        <f t="shared" si="19"/>
        <v>67</v>
      </c>
      <c r="W189" s="10">
        <f t="shared" si="20"/>
        <v>623</v>
      </c>
      <c r="X189" s="9">
        <f t="shared" si="21"/>
        <v>153</v>
      </c>
      <c r="Y189" s="11">
        <f t="shared" si="22"/>
        <v>4.6979865771812082E-2</v>
      </c>
      <c r="Z189" s="9">
        <f t="shared" si="23"/>
        <v>180</v>
      </c>
    </row>
    <row r="190" spans="1:26" x14ac:dyDescent="0.2">
      <c r="A190" s="9" t="s">
        <v>17</v>
      </c>
      <c r="B190" s="9" t="s">
        <v>14</v>
      </c>
      <c r="C190" s="10">
        <v>7891</v>
      </c>
      <c r="D190" s="10">
        <v>7900</v>
      </c>
      <c r="E190" s="10">
        <v>7913</v>
      </c>
      <c r="F190" s="10">
        <v>7968</v>
      </c>
      <c r="G190" s="10">
        <v>8014</v>
      </c>
      <c r="H190" s="10">
        <v>8066</v>
      </c>
      <c r="I190" s="10">
        <v>8111</v>
      </c>
      <c r="J190" s="10">
        <v>8162</v>
      </c>
      <c r="K190" s="10">
        <v>8188</v>
      </c>
      <c r="L190" s="10">
        <v>8237</v>
      </c>
      <c r="M190" s="10">
        <v>8261</v>
      </c>
      <c r="N190" s="10">
        <v>8309</v>
      </c>
      <c r="O190" s="10">
        <v>8460</v>
      </c>
      <c r="P190" s="10">
        <v>8472</v>
      </c>
      <c r="Q190" s="10">
        <v>8519</v>
      </c>
      <c r="R190" s="10">
        <v>8668</v>
      </c>
      <c r="S190" s="10">
        <f t="shared" si="16"/>
        <v>149</v>
      </c>
      <c r="T190" s="9">
        <f t="shared" si="17"/>
        <v>26</v>
      </c>
      <c r="U190" s="11">
        <f t="shared" si="18"/>
        <v>1.7490315764761122E-2</v>
      </c>
      <c r="V190" s="9">
        <f t="shared" si="19"/>
        <v>15</v>
      </c>
      <c r="W190" s="10">
        <f t="shared" si="20"/>
        <v>768</v>
      </c>
      <c r="X190" s="9">
        <f t="shared" si="21"/>
        <v>141</v>
      </c>
      <c r="Y190" s="11">
        <f t="shared" si="22"/>
        <v>9.7215189873417721E-2</v>
      </c>
      <c r="Z190" s="9">
        <f t="shared" si="23"/>
        <v>67</v>
      </c>
    </row>
    <row r="191" spans="1:26" x14ac:dyDescent="0.2">
      <c r="A191" s="9" t="s">
        <v>292</v>
      </c>
      <c r="B191" s="9" t="s">
        <v>10</v>
      </c>
      <c r="C191" s="10">
        <v>3190</v>
      </c>
      <c r="D191" s="10">
        <v>3189</v>
      </c>
      <c r="E191" s="10">
        <v>3191</v>
      </c>
      <c r="F191" s="10">
        <v>3192</v>
      </c>
      <c r="G191" s="10">
        <v>3201</v>
      </c>
      <c r="H191" s="10">
        <v>3213</v>
      </c>
      <c r="I191" s="10">
        <v>3223</v>
      </c>
      <c r="J191" s="10">
        <v>3228</v>
      </c>
      <c r="K191" s="10">
        <v>3243</v>
      </c>
      <c r="L191" s="10">
        <v>3251</v>
      </c>
      <c r="M191" s="10">
        <v>3258</v>
      </c>
      <c r="N191" s="10">
        <v>3252</v>
      </c>
      <c r="O191" s="10">
        <v>3174</v>
      </c>
      <c r="P191" s="10">
        <v>3174</v>
      </c>
      <c r="Q191" s="10">
        <v>3165</v>
      </c>
      <c r="R191" s="10">
        <v>3151</v>
      </c>
      <c r="S191" s="10">
        <f t="shared" si="16"/>
        <v>-14</v>
      </c>
      <c r="T191" s="9">
        <f t="shared" si="17"/>
        <v>202</v>
      </c>
      <c r="U191" s="11">
        <f t="shared" si="18"/>
        <v>-4.4233807266982625E-3</v>
      </c>
      <c r="V191" s="9">
        <f t="shared" si="19"/>
        <v>248</v>
      </c>
      <c r="W191" s="10">
        <f t="shared" si="20"/>
        <v>-38</v>
      </c>
      <c r="X191" s="9">
        <f t="shared" si="21"/>
        <v>300</v>
      </c>
      <c r="Y191" s="11">
        <f t="shared" si="22"/>
        <v>-1.1915961116337409E-2</v>
      </c>
      <c r="Z191" s="9">
        <f t="shared" si="23"/>
        <v>295</v>
      </c>
    </row>
    <row r="192" spans="1:26" x14ac:dyDescent="0.2">
      <c r="A192" s="9" t="s">
        <v>233</v>
      </c>
      <c r="B192" s="9" t="s">
        <v>14</v>
      </c>
      <c r="C192" s="10">
        <v>27003</v>
      </c>
      <c r="D192" s="10">
        <v>27009</v>
      </c>
      <c r="E192" s="10">
        <v>27067</v>
      </c>
      <c r="F192" s="10">
        <v>27134</v>
      </c>
      <c r="G192" s="10">
        <v>27279</v>
      </c>
      <c r="H192" s="10">
        <v>27422</v>
      </c>
      <c r="I192" s="10">
        <v>27541</v>
      </c>
      <c r="J192" s="10">
        <v>27547</v>
      </c>
      <c r="K192" s="10">
        <v>27590</v>
      </c>
      <c r="L192" s="10">
        <v>27599</v>
      </c>
      <c r="M192" s="10">
        <v>27605</v>
      </c>
      <c r="N192" s="10">
        <v>27600</v>
      </c>
      <c r="O192" s="10">
        <v>28630</v>
      </c>
      <c r="P192" s="10">
        <v>28577</v>
      </c>
      <c r="Q192" s="10">
        <v>28547</v>
      </c>
      <c r="R192" s="10">
        <v>28388</v>
      </c>
      <c r="S192" s="10">
        <f t="shared" si="16"/>
        <v>-159</v>
      </c>
      <c r="T192" s="9">
        <f t="shared" si="17"/>
        <v>296</v>
      </c>
      <c r="U192" s="11">
        <f t="shared" si="18"/>
        <v>-5.5697621466353729E-3</v>
      </c>
      <c r="V192" s="9">
        <f t="shared" si="19"/>
        <v>279</v>
      </c>
      <c r="W192" s="10">
        <f t="shared" si="20"/>
        <v>1379</v>
      </c>
      <c r="X192" s="9">
        <f t="shared" si="21"/>
        <v>90</v>
      </c>
      <c r="Y192" s="11">
        <f t="shared" si="22"/>
        <v>5.1057055055722167E-2</v>
      </c>
      <c r="Z192" s="9">
        <f t="shared" si="23"/>
        <v>166</v>
      </c>
    </row>
    <row r="193" spans="1:26" x14ac:dyDescent="0.2">
      <c r="A193" s="9" t="s">
        <v>160</v>
      </c>
      <c r="B193" s="9" t="s">
        <v>20</v>
      </c>
      <c r="C193" s="10">
        <v>121</v>
      </c>
      <c r="D193" s="10">
        <v>120</v>
      </c>
      <c r="E193" s="10">
        <v>120</v>
      </c>
      <c r="F193" s="10">
        <v>120</v>
      </c>
      <c r="G193" s="10">
        <v>120</v>
      </c>
      <c r="H193" s="10">
        <v>120</v>
      </c>
      <c r="I193" s="10">
        <v>119</v>
      </c>
      <c r="J193" s="10">
        <v>118</v>
      </c>
      <c r="K193" s="10">
        <v>118</v>
      </c>
      <c r="L193" s="10">
        <v>116</v>
      </c>
      <c r="M193" s="10">
        <v>116</v>
      </c>
      <c r="N193" s="10">
        <v>115</v>
      </c>
      <c r="O193" s="10">
        <v>118</v>
      </c>
      <c r="P193" s="10">
        <v>116</v>
      </c>
      <c r="Q193" s="10">
        <v>116</v>
      </c>
      <c r="R193" s="10">
        <v>116</v>
      </c>
      <c r="S193" s="10">
        <f t="shared" si="16"/>
        <v>0</v>
      </c>
      <c r="T193" s="9">
        <f t="shared" si="17"/>
        <v>128</v>
      </c>
      <c r="U193" s="11">
        <f t="shared" si="18"/>
        <v>0</v>
      </c>
      <c r="V193" s="9">
        <f t="shared" si="19"/>
        <v>128</v>
      </c>
      <c r="W193" s="10">
        <f t="shared" si="20"/>
        <v>-4</v>
      </c>
      <c r="X193" s="9">
        <f t="shared" si="21"/>
        <v>283</v>
      </c>
      <c r="Y193" s="11">
        <f t="shared" si="22"/>
        <v>-3.3333333333333333E-2</v>
      </c>
      <c r="Z193" s="9">
        <f t="shared" si="23"/>
        <v>317</v>
      </c>
    </row>
    <row r="194" spans="1:26" x14ac:dyDescent="0.2">
      <c r="A194" s="9" t="s">
        <v>254</v>
      </c>
      <c r="B194" s="9" t="s">
        <v>152</v>
      </c>
      <c r="C194" s="10">
        <v>8560</v>
      </c>
      <c r="D194" s="10">
        <v>8561</v>
      </c>
      <c r="E194" s="10">
        <v>8568</v>
      </c>
      <c r="F194" s="10">
        <v>8578</v>
      </c>
      <c r="G194" s="10">
        <v>8672</v>
      </c>
      <c r="H194" s="10">
        <v>8723</v>
      </c>
      <c r="I194" s="10">
        <v>8749</v>
      </c>
      <c r="J194" s="10">
        <v>8766</v>
      </c>
      <c r="K194" s="10">
        <v>8767</v>
      </c>
      <c r="L194" s="10">
        <v>8767</v>
      </c>
      <c r="M194" s="10">
        <v>8803</v>
      </c>
      <c r="N194" s="10">
        <v>8778</v>
      </c>
      <c r="O194" s="10">
        <v>8150</v>
      </c>
      <c r="P194" s="10">
        <v>8150</v>
      </c>
      <c r="Q194" s="10">
        <v>8134</v>
      </c>
      <c r="R194" s="10">
        <v>8098</v>
      </c>
      <c r="S194" s="10">
        <f t="shared" si="16"/>
        <v>-36</v>
      </c>
      <c r="T194" s="9">
        <f t="shared" si="17"/>
        <v>248</v>
      </c>
      <c r="U194" s="11">
        <f t="shared" si="18"/>
        <v>-4.425866732235063E-3</v>
      </c>
      <c r="V194" s="9">
        <f t="shared" si="19"/>
        <v>249</v>
      </c>
      <c r="W194" s="10">
        <f t="shared" si="20"/>
        <v>-463</v>
      </c>
      <c r="X194" s="9">
        <f t="shared" si="21"/>
        <v>347</v>
      </c>
      <c r="Y194" s="11">
        <f t="shared" si="22"/>
        <v>-5.4082467001518517E-2</v>
      </c>
      <c r="Z194" s="9">
        <f t="shared" si="23"/>
        <v>334</v>
      </c>
    </row>
    <row r="195" spans="1:26" x14ac:dyDescent="0.2">
      <c r="A195" s="9" t="s">
        <v>206</v>
      </c>
      <c r="B195" s="9" t="s">
        <v>20</v>
      </c>
      <c r="C195" s="10">
        <v>8437</v>
      </c>
      <c r="D195" s="10">
        <v>8463</v>
      </c>
      <c r="E195" s="10">
        <v>8459</v>
      </c>
      <c r="F195" s="10">
        <v>8476</v>
      </c>
      <c r="G195" s="10">
        <v>8467</v>
      </c>
      <c r="H195" s="10">
        <v>8436</v>
      </c>
      <c r="I195" s="10">
        <v>8391</v>
      </c>
      <c r="J195" s="10">
        <v>8346</v>
      </c>
      <c r="K195" s="10">
        <v>8292</v>
      </c>
      <c r="L195" s="10">
        <v>8280</v>
      </c>
      <c r="M195" s="10">
        <v>8278</v>
      </c>
      <c r="N195" s="10">
        <v>8214</v>
      </c>
      <c r="O195" s="10">
        <v>8580</v>
      </c>
      <c r="P195" s="10">
        <v>8588</v>
      </c>
      <c r="Q195" s="10">
        <v>8579</v>
      </c>
      <c r="R195" s="10">
        <v>8580</v>
      </c>
      <c r="S195" s="10">
        <f t="shared" si="16"/>
        <v>1</v>
      </c>
      <c r="T195" s="9">
        <f t="shared" si="17"/>
        <v>120</v>
      </c>
      <c r="U195" s="11">
        <f t="shared" si="18"/>
        <v>1.1656370206317752E-4</v>
      </c>
      <c r="V195" s="9">
        <f t="shared" si="19"/>
        <v>124</v>
      </c>
      <c r="W195" s="10">
        <f t="shared" si="20"/>
        <v>117</v>
      </c>
      <c r="X195" s="9">
        <f t="shared" si="21"/>
        <v>235</v>
      </c>
      <c r="Y195" s="11">
        <f t="shared" si="22"/>
        <v>1.3824884792626729E-2</v>
      </c>
      <c r="Z195" s="9">
        <f t="shared" si="23"/>
        <v>256</v>
      </c>
    </row>
    <row r="196" spans="1:26" x14ac:dyDescent="0.2">
      <c r="A196" s="9" t="s">
        <v>314</v>
      </c>
      <c r="B196" s="9" t="s">
        <v>16</v>
      </c>
      <c r="C196" s="10">
        <v>961</v>
      </c>
      <c r="D196" s="10">
        <v>954</v>
      </c>
      <c r="E196" s="10">
        <v>953</v>
      </c>
      <c r="F196" s="10">
        <v>950</v>
      </c>
      <c r="G196" s="10">
        <v>951</v>
      </c>
      <c r="H196" s="10">
        <v>949</v>
      </c>
      <c r="I196" s="10">
        <v>950</v>
      </c>
      <c r="J196" s="10">
        <v>942</v>
      </c>
      <c r="K196" s="10">
        <v>936</v>
      </c>
      <c r="L196" s="10">
        <v>934</v>
      </c>
      <c r="M196" s="10">
        <v>931</v>
      </c>
      <c r="N196" s="10">
        <v>924</v>
      </c>
      <c r="O196" s="10">
        <v>1095</v>
      </c>
      <c r="P196" s="10">
        <v>1096</v>
      </c>
      <c r="Q196" s="10">
        <v>1093</v>
      </c>
      <c r="R196" s="10">
        <v>1092</v>
      </c>
      <c r="S196" s="10">
        <f t="shared" ref="S196:S259" si="24">R196-Q196</f>
        <v>-1</v>
      </c>
      <c r="T196" s="9">
        <f t="shared" ref="T196:T259" si="25">_xlfn.RANK.EQ(S196,$S$4:$S$354,0)</f>
        <v>134</v>
      </c>
      <c r="U196" s="11">
        <f t="shared" ref="U196:U259" si="26">S196/Q196</f>
        <v>-9.1491308325709062E-4</v>
      </c>
      <c r="V196" s="9">
        <f t="shared" ref="V196:V259" si="27">_xlfn.RANK.EQ(U196,$U$4:$U$354,0)</f>
        <v>149</v>
      </c>
      <c r="W196" s="10">
        <f t="shared" ref="W196:W259" si="28">R196-D196</f>
        <v>138</v>
      </c>
      <c r="X196" s="9">
        <f t="shared" ref="X196:X259" si="29">_xlfn.RANK.EQ(W196,$W$4:$W$354,0)</f>
        <v>232</v>
      </c>
      <c r="Y196" s="11">
        <f t="shared" ref="Y196:Y259" si="30">W196/D196</f>
        <v>0.14465408805031446</v>
      </c>
      <c r="Z196" s="9">
        <f t="shared" ref="Z196:Z259" si="31">_xlfn.RANK.EQ(Y196,$Y$4:$Y$354,0)</f>
        <v>23</v>
      </c>
    </row>
    <row r="197" spans="1:26" x14ac:dyDescent="0.2">
      <c r="A197" s="9" t="s">
        <v>235</v>
      </c>
      <c r="B197" s="9" t="s">
        <v>152</v>
      </c>
      <c r="C197" s="10">
        <v>838</v>
      </c>
      <c r="D197" s="10">
        <v>843</v>
      </c>
      <c r="E197" s="10">
        <v>846</v>
      </c>
      <c r="F197" s="10">
        <v>858</v>
      </c>
      <c r="G197" s="10">
        <v>864</v>
      </c>
      <c r="H197" s="10">
        <v>867</v>
      </c>
      <c r="I197" s="10">
        <v>868</v>
      </c>
      <c r="J197" s="10">
        <v>867</v>
      </c>
      <c r="K197" s="10">
        <v>864</v>
      </c>
      <c r="L197" s="10">
        <v>866</v>
      </c>
      <c r="M197" s="10">
        <v>870</v>
      </c>
      <c r="N197" s="10">
        <v>865</v>
      </c>
      <c r="O197" s="10">
        <v>819</v>
      </c>
      <c r="P197" s="10">
        <v>816</v>
      </c>
      <c r="Q197" s="10">
        <v>815</v>
      </c>
      <c r="R197" s="10">
        <v>812</v>
      </c>
      <c r="S197" s="10">
        <f t="shared" si="24"/>
        <v>-3</v>
      </c>
      <c r="T197" s="9">
        <f t="shared" si="25"/>
        <v>156</v>
      </c>
      <c r="U197" s="11">
        <f t="shared" si="26"/>
        <v>-3.6809815950920245E-3</v>
      </c>
      <c r="V197" s="9">
        <f t="shared" si="27"/>
        <v>238</v>
      </c>
      <c r="W197" s="10">
        <f t="shared" si="28"/>
        <v>-31</v>
      </c>
      <c r="X197" s="9">
        <f t="shared" si="29"/>
        <v>298</v>
      </c>
      <c r="Y197" s="11">
        <f t="shared" si="30"/>
        <v>-3.6773428232502965E-2</v>
      </c>
      <c r="Z197" s="9">
        <f t="shared" si="31"/>
        <v>321</v>
      </c>
    </row>
    <row r="198" spans="1:26" x14ac:dyDescent="0.2">
      <c r="A198" s="9" t="s">
        <v>313</v>
      </c>
      <c r="B198" s="9" t="s">
        <v>16</v>
      </c>
      <c r="C198" s="10">
        <v>167</v>
      </c>
      <c r="D198" s="10">
        <v>167</v>
      </c>
      <c r="E198" s="10">
        <v>167</v>
      </c>
      <c r="F198" s="10">
        <v>166</v>
      </c>
      <c r="G198" s="10">
        <v>166</v>
      </c>
      <c r="H198" s="10">
        <v>165</v>
      </c>
      <c r="I198" s="10">
        <v>164</v>
      </c>
      <c r="J198" s="10">
        <v>162</v>
      </c>
      <c r="K198" s="10">
        <v>161</v>
      </c>
      <c r="L198" s="10">
        <v>159</v>
      </c>
      <c r="M198" s="10">
        <v>158</v>
      </c>
      <c r="N198" s="10">
        <v>157</v>
      </c>
      <c r="O198" s="10">
        <v>160</v>
      </c>
      <c r="P198" s="10">
        <v>160</v>
      </c>
      <c r="Q198" s="10">
        <v>159</v>
      </c>
      <c r="R198" s="10">
        <v>159</v>
      </c>
      <c r="S198" s="10">
        <f t="shared" si="24"/>
        <v>0</v>
      </c>
      <c r="T198" s="9">
        <f t="shared" si="25"/>
        <v>128</v>
      </c>
      <c r="U198" s="11">
        <f t="shared" si="26"/>
        <v>0</v>
      </c>
      <c r="V198" s="9">
        <f t="shared" si="27"/>
        <v>128</v>
      </c>
      <c r="W198" s="10">
        <f t="shared" si="28"/>
        <v>-8</v>
      </c>
      <c r="X198" s="9">
        <f t="shared" si="29"/>
        <v>286</v>
      </c>
      <c r="Y198" s="11">
        <f t="shared" si="30"/>
        <v>-4.790419161676647E-2</v>
      </c>
      <c r="Z198" s="9">
        <f t="shared" si="31"/>
        <v>327</v>
      </c>
    </row>
    <row r="199" spans="1:26" x14ac:dyDescent="0.2">
      <c r="A199" s="9" t="s">
        <v>199</v>
      </c>
      <c r="B199" s="9" t="s">
        <v>24</v>
      </c>
      <c r="C199" s="10">
        <v>3410</v>
      </c>
      <c r="D199" s="10">
        <v>3410</v>
      </c>
      <c r="E199" s="10">
        <v>3417</v>
      </c>
      <c r="F199" s="10">
        <v>3433</v>
      </c>
      <c r="G199" s="10">
        <v>3446</v>
      </c>
      <c r="H199" s="10">
        <v>3474</v>
      </c>
      <c r="I199" s="10">
        <v>3483</v>
      </c>
      <c r="J199" s="10">
        <v>3496</v>
      </c>
      <c r="K199" s="10">
        <v>3492</v>
      </c>
      <c r="L199" s="10">
        <v>3505</v>
      </c>
      <c r="M199" s="10">
        <v>3518</v>
      </c>
      <c r="N199" s="10">
        <v>3510</v>
      </c>
      <c r="O199" s="10">
        <v>3334</v>
      </c>
      <c r="P199" s="10">
        <v>3336</v>
      </c>
      <c r="Q199" s="10">
        <v>3331</v>
      </c>
      <c r="R199" s="10">
        <v>3315</v>
      </c>
      <c r="S199" s="10">
        <f t="shared" si="24"/>
        <v>-16</v>
      </c>
      <c r="T199" s="9">
        <f t="shared" si="25"/>
        <v>207</v>
      </c>
      <c r="U199" s="11">
        <f t="shared" si="26"/>
        <v>-4.8033623536475533E-3</v>
      </c>
      <c r="V199" s="9">
        <f t="shared" si="27"/>
        <v>257</v>
      </c>
      <c r="W199" s="10">
        <f t="shared" si="28"/>
        <v>-95</v>
      </c>
      <c r="X199" s="9">
        <f t="shared" si="29"/>
        <v>323</v>
      </c>
      <c r="Y199" s="11">
        <f t="shared" si="30"/>
        <v>-2.7859237536656891E-2</v>
      </c>
      <c r="Z199" s="9">
        <f t="shared" si="31"/>
        <v>306</v>
      </c>
    </row>
    <row r="200" spans="1:26" x14ac:dyDescent="0.2">
      <c r="A200" s="9" t="s">
        <v>75</v>
      </c>
      <c r="B200" s="9" t="s">
        <v>75</v>
      </c>
      <c r="C200" s="10">
        <v>10172</v>
      </c>
      <c r="D200" s="10">
        <v>10168</v>
      </c>
      <c r="E200" s="10">
        <v>10165</v>
      </c>
      <c r="F200" s="10">
        <v>10133</v>
      </c>
      <c r="G200" s="10">
        <v>10313</v>
      </c>
      <c r="H200" s="10">
        <v>10564</v>
      </c>
      <c r="I200" s="10">
        <v>10833</v>
      </c>
      <c r="J200" s="10">
        <v>10933</v>
      </c>
      <c r="K200" s="10">
        <v>11081</v>
      </c>
      <c r="L200" s="10">
        <v>11156</v>
      </c>
      <c r="M200" s="10">
        <v>11118</v>
      </c>
      <c r="N200" s="10">
        <v>11330</v>
      </c>
      <c r="O200" s="10">
        <v>14255</v>
      </c>
      <c r="P200" s="10">
        <v>14255</v>
      </c>
      <c r="Q200" s="10">
        <v>14244</v>
      </c>
      <c r="R200" s="10">
        <v>14491</v>
      </c>
      <c r="S200" s="10">
        <f t="shared" si="24"/>
        <v>247</v>
      </c>
      <c r="T200" s="9">
        <f t="shared" si="25"/>
        <v>14</v>
      </c>
      <c r="U200" s="11">
        <f t="shared" si="26"/>
        <v>1.7340634653187307E-2</v>
      </c>
      <c r="V200" s="9">
        <f t="shared" si="27"/>
        <v>17</v>
      </c>
      <c r="W200" s="10">
        <f t="shared" si="28"/>
        <v>4323</v>
      </c>
      <c r="X200" s="9">
        <f t="shared" si="29"/>
        <v>19</v>
      </c>
      <c r="Y200" s="11">
        <f t="shared" si="30"/>
        <v>0.42515735641227381</v>
      </c>
      <c r="Z200" s="9">
        <f t="shared" si="31"/>
        <v>3</v>
      </c>
    </row>
    <row r="201" spans="1:26" x14ac:dyDescent="0.2">
      <c r="A201" s="9" t="s">
        <v>330</v>
      </c>
      <c r="B201" s="9" t="s">
        <v>12</v>
      </c>
      <c r="C201" s="10">
        <v>33006</v>
      </c>
      <c r="D201" s="10">
        <v>33008</v>
      </c>
      <c r="E201" s="10">
        <v>33100</v>
      </c>
      <c r="F201" s="10">
        <v>33437</v>
      </c>
      <c r="G201" s="10">
        <v>33875</v>
      </c>
      <c r="H201" s="10">
        <v>35319</v>
      </c>
      <c r="I201" s="10">
        <v>35732</v>
      </c>
      <c r="J201" s="10">
        <v>36231</v>
      </c>
      <c r="K201" s="10">
        <v>36101</v>
      </c>
      <c r="L201" s="10">
        <v>36186</v>
      </c>
      <c r="M201" s="10">
        <v>36125</v>
      </c>
      <c r="N201" s="10">
        <v>36029</v>
      </c>
      <c r="O201" s="10">
        <v>37006</v>
      </c>
      <c r="P201" s="10">
        <v>37056</v>
      </c>
      <c r="Q201" s="10">
        <v>36941</v>
      </c>
      <c r="R201" s="10">
        <v>36426</v>
      </c>
      <c r="S201" s="10">
        <f t="shared" si="24"/>
        <v>-515</v>
      </c>
      <c r="T201" s="9">
        <f t="shared" si="25"/>
        <v>335</v>
      </c>
      <c r="U201" s="11">
        <f t="shared" si="26"/>
        <v>-1.3941149400395226E-2</v>
      </c>
      <c r="V201" s="9">
        <f t="shared" si="27"/>
        <v>336</v>
      </c>
      <c r="W201" s="10">
        <f t="shared" si="28"/>
        <v>3418</v>
      </c>
      <c r="X201" s="9">
        <f t="shared" si="29"/>
        <v>29</v>
      </c>
      <c r="Y201" s="11">
        <f t="shared" si="30"/>
        <v>0.10355065438681532</v>
      </c>
      <c r="Z201" s="9">
        <f t="shared" si="31"/>
        <v>56</v>
      </c>
    </row>
    <row r="202" spans="1:26" x14ac:dyDescent="0.2">
      <c r="A202" s="9" t="s">
        <v>68</v>
      </c>
      <c r="B202" s="9" t="s">
        <v>14</v>
      </c>
      <c r="C202" s="10">
        <v>28886</v>
      </c>
      <c r="D202" s="10">
        <v>28973</v>
      </c>
      <c r="E202" s="10">
        <v>29170</v>
      </c>
      <c r="F202" s="10">
        <v>29275</v>
      </c>
      <c r="G202" s="10">
        <v>29496</v>
      </c>
      <c r="H202" s="10">
        <v>29834</v>
      </c>
      <c r="I202" s="10">
        <v>30259</v>
      </c>
      <c r="J202" s="10">
        <v>30489</v>
      </c>
      <c r="K202" s="10">
        <v>30688</v>
      </c>
      <c r="L202" s="10">
        <v>31032</v>
      </c>
      <c r="M202" s="10">
        <v>31223</v>
      </c>
      <c r="N202" s="10">
        <v>31392</v>
      </c>
      <c r="O202" s="10">
        <v>32091</v>
      </c>
      <c r="P202" s="10">
        <v>32100</v>
      </c>
      <c r="Q202" s="10">
        <v>32122</v>
      </c>
      <c r="R202" s="10">
        <v>32048</v>
      </c>
      <c r="S202" s="10">
        <f t="shared" si="24"/>
        <v>-74</v>
      </c>
      <c r="T202" s="9">
        <f t="shared" si="25"/>
        <v>266</v>
      </c>
      <c r="U202" s="11">
        <f t="shared" si="26"/>
        <v>-2.3037170786376938E-3</v>
      </c>
      <c r="V202" s="9">
        <f t="shared" si="27"/>
        <v>198</v>
      </c>
      <c r="W202" s="10">
        <f t="shared" si="28"/>
        <v>3075</v>
      </c>
      <c r="X202" s="9">
        <f t="shared" si="29"/>
        <v>34</v>
      </c>
      <c r="Y202" s="11">
        <f t="shared" si="30"/>
        <v>0.10613329651744728</v>
      </c>
      <c r="Z202" s="9">
        <f t="shared" si="31"/>
        <v>52</v>
      </c>
    </row>
    <row r="203" spans="1:26" x14ac:dyDescent="0.2">
      <c r="A203" s="9" t="s">
        <v>162</v>
      </c>
      <c r="B203" s="9" t="s">
        <v>16</v>
      </c>
      <c r="C203" s="10">
        <v>228</v>
      </c>
      <c r="D203" s="10">
        <v>228</v>
      </c>
      <c r="E203" s="10">
        <v>228</v>
      </c>
      <c r="F203" s="10">
        <v>227</v>
      </c>
      <c r="G203" s="10">
        <v>226</v>
      </c>
      <c r="H203" s="10">
        <v>225</v>
      </c>
      <c r="I203" s="10">
        <v>224</v>
      </c>
      <c r="J203" s="10">
        <v>223</v>
      </c>
      <c r="K203" s="10">
        <v>224</v>
      </c>
      <c r="L203" s="10">
        <v>224</v>
      </c>
      <c r="M203" s="10">
        <v>225</v>
      </c>
      <c r="N203" s="10">
        <v>223</v>
      </c>
      <c r="O203" s="10">
        <v>250</v>
      </c>
      <c r="P203" s="10">
        <v>248</v>
      </c>
      <c r="Q203" s="10">
        <v>247</v>
      </c>
      <c r="R203" s="10">
        <v>248</v>
      </c>
      <c r="S203" s="10">
        <f t="shared" si="24"/>
        <v>1</v>
      </c>
      <c r="T203" s="9">
        <f t="shared" si="25"/>
        <v>120</v>
      </c>
      <c r="U203" s="11">
        <f t="shared" si="26"/>
        <v>4.048582995951417E-3</v>
      </c>
      <c r="V203" s="9">
        <f t="shared" si="27"/>
        <v>69</v>
      </c>
      <c r="W203" s="10">
        <f t="shared" si="28"/>
        <v>20</v>
      </c>
      <c r="X203" s="9">
        <f t="shared" si="29"/>
        <v>270</v>
      </c>
      <c r="Y203" s="11">
        <f t="shared" si="30"/>
        <v>8.771929824561403E-2</v>
      </c>
      <c r="Z203" s="9">
        <f t="shared" si="31"/>
        <v>85</v>
      </c>
    </row>
    <row r="204" spans="1:26" x14ac:dyDescent="0.2">
      <c r="A204" s="9" t="s">
        <v>135</v>
      </c>
      <c r="B204" s="9" t="s">
        <v>38</v>
      </c>
      <c r="C204" s="10">
        <v>95072</v>
      </c>
      <c r="D204" s="10">
        <v>95063</v>
      </c>
      <c r="E204" s="10">
        <v>95053</v>
      </c>
      <c r="F204" s="10">
        <v>94896</v>
      </c>
      <c r="G204" s="10">
        <v>95003</v>
      </c>
      <c r="H204" s="10">
        <v>95078</v>
      </c>
      <c r="I204" s="10">
        <v>95131</v>
      </c>
      <c r="J204" s="10">
        <v>95147</v>
      </c>
      <c r="K204" s="10">
        <v>95169</v>
      </c>
      <c r="L204" s="10">
        <v>95146</v>
      </c>
      <c r="M204" s="10">
        <v>95470</v>
      </c>
      <c r="N204" s="10">
        <v>95432</v>
      </c>
      <c r="O204" s="10">
        <v>101079</v>
      </c>
      <c r="P204" s="10">
        <v>101044</v>
      </c>
      <c r="Q204" s="10">
        <v>100970</v>
      </c>
      <c r="R204" s="10">
        <v>100941</v>
      </c>
      <c r="S204" s="10">
        <f t="shared" si="24"/>
        <v>-29</v>
      </c>
      <c r="T204" s="9">
        <f t="shared" si="25"/>
        <v>238</v>
      </c>
      <c r="U204" s="11">
        <f t="shared" si="26"/>
        <v>-2.8721402396751508E-4</v>
      </c>
      <c r="V204" s="9">
        <f t="shared" si="27"/>
        <v>137</v>
      </c>
      <c r="W204" s="10">
        <f t="shared" si="28"/>
        <v>5878</v>
      </c>
      <c r="X204" s="9">
        <f t="shared" si="29"/>
        <v>12</v>
      </c>
      <c r="Y204" s="11">
        <f t="shared" si="30"/>
        <v>6.1832679381042047E-2</v>
      </c>
      <c r="Z204" s="9">
        <f t="shared" si="31"/>
        <v>140</v>
      </c>
    </row>
    <row r="205" spans="1:26" x14ac:dyDescent="0.2">
      <c r="A205" s="9" t="s">
        <v>248</v>
      </c>
      <c r="B205" s="9" t="s">
        <v>10</v>
      </c>
      <c r="C205" s="10">
        <v>999</v>
      </c>
      <c r="D205" s="10">
        <v>999</v>
      </c>
      <c r="E205" s="10">
        <v>1002</v>
      </c>
      <c r="F205" s="10">
        <v>1010</v>
      </c>
      <c r="G205" s="10">
        <v>1017</v>
      </c>
      <c r="H205" s="10">
        <v>1022</v>
      </c>
      <c r="I205" s="10">
        <v>1022</v>
      </c>
      <c r="J205" s="10">
        <v>1022</v>
      </c>
      <c r="K205" s="10">
        <v>1022</v>
      </c>
      <c r="L205" s="10">
        <v>1024</v>
      </c>
      <c r="M205" s="10">
        <v>1026</v>
      </c>
      <c r="N205" s="10">
        <v>1023</v>
      </c>
      <c r="O205" s="10">
        <v>996</v>
      </c>
      <c r="P205" s="10">
        <v>994</v>
      </c>
      <c r="Q205" s="10">
        <v>992</v>
      </c>
      <c r="R205" s="10">
        <v>990</v>
      </c>
      <c r="S205" s="10">
        <f t="shared" si="24"/>
        <v>-2</v>
      </c>
      <c r="T205" s="9">
        <f t="shared" si="25"/>
        <v>150</v>
      </c>
      <c r="U205" s="11">
        <f t="shared" si="26"/>
        <v>-2.0161290322580645E-3</v>
      </c>
      <c r="V205" s="9">
        <f t="shared" si="27"/>
        <v>188</v>
      </c>
      <c r="W205" s="10">
        <f t="shared" si="28"/>
        <v>-9</v>
      </c>
      <c r="X205" s="9">
        <f t="shared" si="29"/>
        <v>287</v>
      </c>
      <c r="Y205" s="11">
        <f t="shared" si="30"/>
        <v>-9.0090090090090089E-3</v>
      </c>
      <c r="Z205" s="9">
        <f t="shared" si="31"/>
        <v>292</v>
      </c>
    </row>
    <row r="206" spans="1:26" x14ac:dyDescent="0.2">
      <c r="A206" s="9" t="s">
        <v>345</v>
      </c>
      <c r="B206" s="9" t="s">
        <v>16</v>
      </c>
      <c r="C206" s="10">
        <v>1509</v>
      </c>
      <c r="D206" s="10">
        <v>1513</v>
      </c>
      <c r="E206" s="10">
        <v>1512</v>
      </c>
      <c r="F206" s="10">
        <v>1507</v>
      </c>
      <c r="G206" s="10">
        <v>1508</v>
      </c>
      <c r="H206" s="10">
        <v>1504</v>
      </c>
      <c r="I206" s="10">
        <v>1499</v>
      </c>
      <c r="J206" s="10">
        <v>1484</v>
      </c>
      <c r="K206" s="10">
        <v>1477</v>
      </c>
      <c r="L206" s="10">
        <v>1473</v>
      </c>
      <c r="M206" s="10">
        <v>1472</v>
      </c>
      <c r="N206" s="10">
        <v>1462</v>
      </c>
      <c r="O206" s="10">
        <v>1528</v>
      </c>
      <c r="P206" s="10">
        <v>1527</v>
      </c>
      <c r="Q206" s="10">
        <v>1523</v>
      </c>
      <c r="R206" s="10">
        <v>1518</v>
      </c>
      <c r="S206" s="10">
        <f t="shared" si="24"/>
        <v>-5</v>
      </c>
      <c r="T206" s="9">
        <f t="shared" si="25"/>
        <v>169</v>
      </c>
      <c r="U206" s="11">
        <f t="shared" si="26"/>
        <v>-3.2829940906106371E-3</v>
      </c>
      <c r="V206" s="9">
        <f t="shared" si="27"/>
        <v>229</v>
      </c>
      <c r="W206" s="10">
        <f t="shared" si="28"/>
        <v>5</v>
      </c>
      <c r="X206" s="9">
        <f t="shared" si="29"/>
        <v>278</v>
      </c>
      <c r="Y206" s="11">
        <f t="shared" si="30"/>
        <v>3.3046926635822869E-3</v>
      </c>
      <c r="Z206" s="9">
        <f t="shared" si="31"/>
        <v>274</v>
      </c>
    </row>
    <row r="207" spans="1:26" x14ac:dyDescent="0.2">
      <c r="A207" s="9" t="s">
        <v>31</v>
      </c>
      <c r="B207" s="9" t="s">
        <v>20</v>
      </c>
      <c r="C207" s="10">
        <v>990</v>
      </c>
      <c r="D207" s="10">
        <v>994</v>
      </c>
      <c r="E207" s="10">
        <v>996</v>
      </c>
      <c r="F207" s="10">
        <v>1000</v>
      </c>
      <c r="G207" s="10">
        <v>1007</v>
      </c>
      <c r="H207" s="10">
        <v>1007</v>
      </c>
      <c r="I207" s="10">
        <v>1009</v>
      </c>
      <c r="J207" s="10">
        <v>1011</v>
      </c>
      <c r="K207" s="10">
        <v>1012</v>
      </c>
      <c r="L207" s="10">
        <v>1019</v>
      </c>
      <c r="M207" s="10">
        <v>1018</v>
      </c>
      <c r="N207" s="10">
        <v>1023</v>
      </c>
      <c r="O207" s="10">
        <v>983</v>
      </c>
      <c r="P207" s="10">
        <v>985</v>
      </c>
      <c r="Q207" s="10">
        <v>986</v>
      </c>
      <c r="R207" s="10">
        <v>997</v>
      </c>
      <c r="S207" s="10">
        <f t="shared" si="24"/>
        <v>11</v>
      </c>
      <c r="T207" s="9">
        <f t="shared" si="25"/>
        <v>92</v>
      </c>
      <c r="U207" s="11">
        <f t="shared" si="26"/>
        <v>1.1156186612576065E-2</v>
      </c>
      <c r="V207" s="9">
        <f t="shared" si="27"/>
        <v>37</v>
      </c>
      <c r="W207" s="10">
        <f t="shared" si="28"/>
        <v>3</v>
      </c>
      <c r="X207" s="9">
        <f t="shared" si="29"/>
        <v>279</v>
      </c>
      <c r="Y207" s="11">
        <f t="shared" si="30"/>
        <v>3.0181086519114686E-3</v>
      </c>
      <c r="Z207" s="9">
        <f t="shared" si="31"/>
        <v>275</v>
      </c>
    </row>
    <row r="208" spans="1:26" x14ac:dyDescent="0.2">
      <c r="A208" s="9" t="s">
        <v>90</v>
      </c>
      <c r="B208" s="9" t="s">
        <v>24</v>
      </c>
      <c r="C208" s="10">
        <v>6666</v>
      </c>
      <c r="D208" s="10">
        <v>6671</v>
      </c>
      <c r="E208" s="10">
        <v>6689</v>
      </c>
      <c r="F208" s="10">
        <v>6742</v>
      </c>
      <c r="G208" s="10">
        <v>6789</v>
      </c>
      <c r="H208" s="10">
        <v>6862</v>
      </c>
      <c r="I208" s="10">
        <v>6924</v>
      </c>
      <c r="J208" s="10">
        <v>6974</v>
      </c>
      <c r="K208" s="10">
        <v>7020</v>
      </c>
      <c r="L208" s="10">
        <v>7086</v>
      </c>
      <c r="M208" s="10">
        <v>7130</v>
      </c>
      <c r="N208" s="10">
        <v>7152</v>
      </c>
      <c r="O208" s="10">
        <v>6716</v>
      </c>
      <c r="P208" s="10">
        <v>6720</v>
      </c>
      <c r="Q208" s="10">
        <v>6717</v>
      </c>
      <c r="R208" s="10">
        <v>6701</v>
      </c>
      <c r="S208" s="10">
        <f t="shared" si="24"/>
        <v>-16</v>
      </c>
      <c r="T208" s="9">
        <f t="shared" si="25"/>
        <v>207</v>
      </c>
      <c r="U208" s="11">
        <f t="shared" si="26"/>
        <v>-2.382015780854548E-3</v>
      </c>
      <c r="V208" s="9">
        <f t="shared" si="27"/>
        <v>201</v>
      </c>
      <c r="W208" s="10">
        <f t="shared" si="28"/>
        <v>30</v>
      </c>
      <c r="X208" s="9">
        <f t="shared" si="29"/>
        <v>263</v>
      </c>
      <c r="Y208" s="11">
        <f t="shared" si="30"/>
        <v>4.4970769000149905E-3</v>
      </c>
      <c r="Z208" s="9">
        <f t="shared" si="31"/>
        <v>272</v>
      </c>
    </row>
    <row r="209" spans="1:26" x14ac:dyDescent="0.2">
      <c r="A209" s="9" t="s">
        <v>32</v>
      </c>
      <c r="B209" s="9" t="s">
        <v>24</v>
      </c>
      <c r="C209" s="10">
        <v>17416</v>
      </c>
      <c r="D209" s="10">
        <v>17410</v>
      </c>
      <c r="E209" s="10">
        <v>17440</v>
      </c>
      <c r="F209" s="10">
        <v>17523</v>
      </c>
      <c r="G209" s="10">
        <v>17579</v>
      </c>
      <c r="H209" s="10">
        <v>17717</v>
      </c>
      <c r="I209" s="10">
        <v>17851</v>
      </c>
      <c r="J209" s="10">
        <v>17878</v>
      </c>
      <c r="K209" s="10">
        <v>17934</v>
      </c>
      <c r="L209" s="10">
        <v>18077</v>
      </c>
      <c r="M209" s="10">
        <v>18201</v>
      </c>
      <c r="N209" s="10">
        <v>18305</v>
      </c>
      <c r="O209" s="10">
        <v>18289</v>
      </c>
      <c r="P209" s="10">
        <v>18290</v>
      </c>
      <c r="Q209" s="10">
        <v>18313</v>
      </c>
      <c r="R209" s="10">
        <v>18295</v>
      </c>
      <c r="S209" s="10">
        <f t="shared" si="24"/>
        <v>-18</v>
      </c>
      <c r="T209" s="9">
        <f t="shared" si="25"/>
        <v>212</v>
      </c>
      <c r="U209" s="11">
        <f t="shared" si="26"/>
        <v>-9.829083164964779E-4</v>
      </c>
      <c r="V209" s="9">
        <f t="shared" si="27"/>
        <v>152</v>
      </c>
      <c r="W209" s="10">
        <f t="shared" si="28"/>
        <v>885</v>
      </c>
      <c r="X209" s="9">
        <f t="shared" si="29"/>
        <v>126</v>
      </c>
      <c r="Y209" s="11">
        <f t="shared" si="30"/>
        <v>5.083285468121769E-2</v>
      </c>
      <c r="Z209" s="9">
        <f t="shared" si="31"/>
        <v>167</v>
      </c>
    </row>
    <row r="210" spans="1:26" x14ac:dyDescent="0.2">
      <c r="A210" s="9" t="s">
        <v>225</v>
      </c>
      <c r="B210" s="9" t="s">
        <v>12</v>
      </c>
      <c r="C210" s="10">
        <v>85146</v>
      </c>
      <c r="D210" s="10">
        <v>85074</v>
      </c>
      <c r="E210" s="10">
        <v>85360</v>
      </c>
      <c r="F210" s="10">
        <v>85813</v>
      </c>
      <c r="G210" s="10">
        <v>87023</v>
      </c>
      <c r="H210" s="10">
        <v>87480</v>
      </c>
      <c r="I210" s="10">
        <v>88281</v>
      </c>
      <c r="J210" s="10">
        <v>88603</v>
      </c>
      <c r="K210" s="10">
        <v>88598</v>
      </c>
      <c r="L210" s="10">
        <v>88787</v>
      </c>
      <c r="M210" s="10">
        <v>88430</v>
      </c>
      <c r="N210" s="10">
        <v>87982</v>
      </c>
      <c r="O210" s="10">
        <v>88923</v>
      </c>
      <c r="P210" s="10">
        <v>88787</v>
      </c>
      <c r="Q210" s="10">
        <v>88624</v>
      </c>
      <c r="R210" s="10">
        <v>87453</v>
      </c>
      <c r="S210" s="10">
        <f t="shared" si="24"/>
        <v>-1171</v>
      </c>
      <c r="T210" s="9">
        <f t="shared" si="25"/>
        <v>347</v>
      </c>
      <c r="U210" s="11">
        <f t="shared" si="26"/>
        <v>-1.3213125112836252E-2</v>
      </c>
      <c r="V210" s="9">
        <f t="shared" si="27"/>
        <v>332</v>
      </c>
      <c r="W210" s="10">
        <f t="shared" si="28"/>
        <v>2379</v>
      </c>
      <c r="X210" s="9">
        <f t="shared" si="29"/>
        <v>50</v>
      </c>
      <c r="Y210" s="11">
        <f t="shared" si="30"/>
        <v>2.7963890260244022E-2</v>
      </c>
      <c r="Z210" s="9">
        <f t="shared" si="31"/>
        <v>225</v>
      </c>
    </row>
    <row r="211" spans="1:26" x14ac:dyDescent="0.2">
      <c r="A211" s="9" t="s">
        <v>14</v>
      </c>
      <c r="B211" s="9" t="s">
        <v>14</v>
      </c>
      <c r="C211" s="10">
        <v>11227</v>
      </c>
      <c r="D211" s="10">
        <v>11215</v>
      </c>
      <c r="E211" s="10">
        <v>11242</v>
      </c>
      <c r="F211" s="10">
        <v>11395</v>
      </c>
      <c r="G211" s="10">
        <v>11512</v>
      </c>
      <c r="H211" s="10">
        <v>11584</v>
      </c>
      <c r="I211" s="10">
        <v>11755</v>
      </c>
      <c r="J211" s="10">
        <v>11549</v>
      </c>
      <c r="K211" s="10">
        <v>11674</v>
      </c>
      <c r="L211" s="10">
        <v>11816</v>
      </c>
      <c r="M211" s="10">
        <v>11911</v>
      </c>
      <c r="N211" s="10">
        <v>11961</v>
      </c>
      <c r="O211" s="10">
        <v>11662</v>
      </c>
      <c r="P211" s="10">
        <v>11580</v>
      </c>
      <c r="Q211" s="10">
        <v>11571</v>
      </c>
      <c r="R211" s="10">
        <v>11550</v>
      </c>
      <c r="S211" s="10">
        <f t="shared" si="24"/>
        <v>-21</v>
      </c>
      <c r="T211" s="9">
        <f t="shared" si="25"/>
        <v>218</v>
      </c>
      <c r="U211" s="11">
        <f t="shared" si="26"/>
        <v>-1.8148820326678765E-3</v>
      </c>
      <c r="V211" s="9">
        <f t="shared" si="27"/>
        <v>180</v>
      </c>
      <c r="W211" s="10">
        <f t="shared" si="28"/>
        <v>335</v>
      </c>
      <c r="X211" s="9">
        <f t="shared" si="29"/>
        <v>195</v>
      </c>
      <c r="Y211" s="11">
        <f t="shared" si="30"/>
        <v>2.9870708872046365E-2</v>
      </c>
      <c r="Z211" s="9">
        <f t="shared" si="31"/>
        <v>219</v>
      </c>
    </row>
    <row r="212" spans="1:26" x14ac:dyDescent="0.2">
      <c r="A212" s="9" t="s">
        <v>298</v>
      </c>
      <c r="B212" s="9" t="s">
        <v>16</v>
      </c>
      <c r="C212" s="10">
        <v>13708</v>
      </c>
      <c r="D212" s="10">
        <v>13700</v>
      </c>
      <c r="E212" s="10">
        <v>13771</v>
      </c>
      <c r="F212" s="10">
        <v>13641</v>
      </c>
      <c r="G212" s="10">
        <v>13633</v>
      </c>
      <c r="H212" s="10">
        <v>13482</v>
      </c>
      <c r="I212" s="10">
        <v>13404</v>
      </c>
      <c r="J212" s="10">
        <v>13199</v>
      </c>
      <c r="K212" s="10">
        <v>13099</v>
      </c>
      <c r="L212" s="10">
        <v>12991</v>
      </c>
      <c r="M212" s="10">
        <v>12870</v>
      </c>
      <c r="N212" s="10">
        <v>12803</v>
      </c>
      <c r="O212" s="10">
        <v>12961</v>
      </c>
      <c r="P212" s="10">
        <v>12962</v>
      </c>
      <c r="Q212" s="10">
        <v>12924</v>
      </c>
      <c r="R212" s="10">
        <v>12880</v>
      </c>
      <c r="S212" s="10">
        <f t="shared" si="24"/>
        <v>-44</v>
      </c>
      <c r="T212" s="9">
        <f t="shared" si="25"/>
        <v>252</v>
      </c>
      <c r="U212" s="11">
        <f t="shared" si="26"/>
        <v>-3.4045187248529867E-3</v>
      </c>
      <c r="V212" s="9">
        <f t="shared" si="27"/>
        <v>235</v>
      </c>
      <c r="W212" s="10">
        <f t="shared" si="28"/>
        <v>-820</v>
      </c>
      <c r="X212" s="9">
        <f t="shared" si="29"/>
        <v>349</v>
      </c>
      <c r="Y212" s="11">
        <f t="shared" si="30"/>
        <v>-5.9854014598540145E-2</v>
      </c>
      <c r="Z212" s="9">
        <f t="shared" si="31"/>
        <v>337</v>
      </c>
    </row>
    <row r="213" spans="1:26" x14ac:dyDescent="0.2">
      <c r="A213" s="9" t="s">
        <v>190</v>
      </c>
      <c r="B213" s="9" t="s">
        <v>24</v>
      </c>
      <c r="C213" s="10">
        <v>28352</v>
      </c>
      <c r="D213" s="10">
        <v>28358</v>
      </c>
      <c r="E213" s="10">
        <v>28446</v>
      </c>
      <c r="F213" s="10">
        <v>28793</v>
      </c>
      <c r="G213" s="10">
        <v>29058</v>
      </c>
      <c r="H213" s="10">
        <v>29309</v>
      </c>
      <c r="I213" s="10">
        <v>29701</v>
      </c>
      <c r="J213" s="10">
        <v>30025</v>
      </c>
      <c r="K213" s="10">
        <v>30832</v>
      </c>
      <c r="L213" s="10">
        <v>31158</v>
      </c>
      <c r="M213" s="10">
        <v>31365</v>
      </c>
      <c r="N213" s="10">
        <v>31487</v>
      </c>
      <c r="O213" s="10">
        <v>30915</v>
      </c>
      <c r="P213" s="10">
        <v>30921</v>
      </c>
      <c r="Q213" s="10">
        <v>30876</v>
      </c>
      <c r="R213" s="10">
        <v>30711</v>
      </c>
      <c r="S213" s="10">
        <f t="shared" si="24"/>
        <v>-165</v>
      </c>
      <c r="T213" s="9">
        <f t="shared" si="25"/>
        <v>301</v>
      </c>
      <c r="U213" s="11">
        <f t="shared" si="26"/>
        <v>-5.3439564710454721E-3</v>
      </c>
      <c r="V213" s="9">
        <f t="shared" si="27"/>
        <v>274</v>
      </c>
      <c r="W213" s="10">
        <f t="shared" si="28"/>
        <v>2353</v>
      </c>
      <c r="X213" s="9">
        <f t="shared" si="29"/>
        <v>51</v>
      </c>
      <c r="Y213" s="11">
        <f t="shared" si="30"/>
        <v>8.2974821919740455E-2</v>
      </c>
      <c r="Z213" s="9">
        <f t="shared" si="31"/>
        <v>95</v>
      </c>
    </row>
    <row r="214" spans="1:26" x14ac:dyDescent="0.2">
      <c r="A214" s="9" t="s">
        <v>99</v>
      </c>
      <c r="B214" s="9" t="s">
        <v>38</v>
      </c>
      <c r="C214" s="10">
        <v>28712</v>
      </c>
      <c r="D214" s="10">
        <v>28699</v>
      </c>
      <c r="E214" s="10">
        <v>28713</v>
      </c>
      <c r="F214" s="10">
        <v>28707</v>
      </c>
      <c r="G214" s="10">
        <v>28762</v>
      </c>
      <c r="H214" s="10">
        <v>28827</v>
      </c>
      <c r="I214" s="10">
        <v>28984</v>
      </c>
      <c r="J214" s="10">
        <v>29048</v>
      </c>
      <c r="K214" s="10">
        <v>29082</v>
      </c>
      <c r="L214" s="10">
        <v>29127</v>
      </c>
      <c r="M214" s="10">
        <v>29359</v>
      </c>
      <c r="N214" s="10">
        <v>29389</v>
      </c>
      <c r="O214" s="10">
        <v>30834</v>
      </c>
      <c r="P214" s="10">
        <v>30795</v>
      </c>
      <c r="Q214" s="10">
        <v>30787</v>
      </c>
      <c r="R214" s="10">
        <v>30854</v>
      </c>
      <c r="S214" s="10">
        <f t="shared" si="24"/>
        <v>67</v>
      </c>
      <c r="T214" s="9">
        <f t="shared" si="25"/>
        <v>50</v>
      </c>
      <c r="U214" s="11">
        <f t="shared" si="26"/>
        <v>2.176243219540715E-3</v>
      </c>
      <c r="V214" s="9">
        <f t="shared" si="27"/>
        <v>88</v>
      </c>
      <c r="W214" s="10">
        <f t="shared" si="28"/>
        <v>2155</v>
      </c>
      <c r="X214" s="9">
        <f t="shared" si="29"/>
        <v>58</v>
      </c>
      <c r="Y214" s="11">
        <f t="shared" si="30"/>
        <v>7.5089724380640446E-2</v>
      </c>
      <c r="Z214" s="9">
        <f t="shared" si="31"/>
        <v>108</v>
      </c>
    </row>
    <row r="215" spans="1:26" x14ac:dyDescent="0.2">
      <c r="A215" s="9" t="s">
        <v>145</v>
      </c>
      <c r="B215" s="9" t="s">
        <v>10</v>
      </c>
      <c r="C215" s="10">
        <v>4680</v>
      </c>
      <c r="D215" s="10">
        <v>4676</v>
      </c>
      <c r="E215" s="10">
        <v>4683</v>
      </c>
      <c r="F215" s="10">
        <v>4691</v>
      </c>
      <c r="G215" s="10">
        <v>4708</v>
      </c>
      <c r="H215" s="10">
        <v>4728</v>
      </c>
      <c r="I215" s="10">
        <v>4736</v>
      </c>
      <c r="J215" s="10">
        <v>4754</v>
      </c>
      <c r="K215" s="10">
        <v>4762</v>
      </c>
      <c r="L215" s="10">
        <v>4786</v>
      </c>
      <c r="M215" s="10">
        <v>4792</v>
      </c>
      <c r="N215" s="10">
        <v>4786</v>
      </c>
      <c r="O215" s="10">
        <v>4735</v>
      </c>
      <c r="P215" s="10">
        <v>4733</v>
      </c>
      <c r="Q215" s="10">
        <v>4745</v>
      </c>
      <c r="R215" s="10">
        <v>4743</v>
      </c>
      <c r="S215" s="10">
        <f t="shared" si="24"/>
        <v>-2</v>
      </c>
      <c r="T215" s="9">
        <f t="shared" si="25"/>
        <v>150</v>
      </c>
      <c r="U215" s="11">
        <f t="shared" si="26"/>
        <v>-4.2149631190727084E-4</v>
      </c>
      <c r="V215" s="9">
        <f t="shared" si="27"/>
        <v>140</v>
      </c>
      <c r="W215" s="10">
        <f t="shared" si="28"/>
        <v>67</v>
      </c>
      <c r="X215" s="9">
        <f t="shared" si="29"/>
        <v>248</v>
      </c>
      <c r="Y215" s="11">
        <f t="shared" si="30"/>
        <v>1.4328485885372113E-2</v>
      </c>
      <c r="Z215" s="9">
        <f t="shared" si="31"/>
        <v>254</v>
      </c>
    </row>
    <row r="216" spans="1:26" x14ac:dyDescent="0.2">
      <c r="A216" s="9" t="s">
        <v>122</v>
      </c>
      <c r="B216" s="9" t="s">
        <v>12</v>
      </c>
      <c r="C216" s="10">
        <v>14892</v>
      </c>
      <c r="D216" s="10">
        <v>14896</v>
      </c>
      <c r="E216" s="10">
        <v>14944</v>
      </c>
      <c r="F216" s="10">
        <v>15102</v>
      </c>
      <c r="G216" s="10">
        <v>15259</v>
      </c>
      <c r="H216" s="10">
        <v>15346</v>
      </c>
      <c r="I216" s="10">
        <v>15443</v>
      </c>
      <c r="J216" s="10">
        <v>15529</v>
      </c>
      <c r="K216" s="10">
        <v>15544</v>
      </c>
      <c r="L216" s="10">
        <v>15532</v>
      </c>
      <c r="M216" s="10">
        <v>15483</v>
      </c>
      <c r="N216" s="10">
        <v>15879</v>
      </c>
      <c r="O216" s="10">
        <v>15554</v>
      </c>
      <c r="P216" s="10">
        <v>15577</v>
      </c>
      <c r="Q216" s="10">
        <v>15564</v>
      </c>
      <c r="R216" s="10">
        <v>15343</v>
      </c>
      <c r="S216" s="10">
        <f t="shared" si="24"/>
        <v>-221</v>
      </c>
      <c r="T216" s="9">
        <f t="shared" si="25"/>
        <v>307</v>
      </c>
      <c r="U216" s="11">
        <f t="shared" si="26"/>
        <v>-1.4199434592649704E-2</v>
      </c>
      <c r="V216" s="9">
        <f t="shared" si="27"/>
        <v>338</v>
      </c>
      <c r="W216" s="10">
        <f t="shared" si="28"/>
        <v>447</v>
      </c>
      <c r="X216" s="9">
        <f t="shared" si="29"/>
        <v>181</v>
      </c>
      <c r="Y216" s="11">
        <f t="shared" si="30"/>
        <v>3.0008055853920516E-2</v>
      </c>
      <c r="Z216" s="9">
        <f t="shared" si="31"/>
        <v>218</v>
      </c>
    </row>
    <row r="217" spans="1:26" x14ac:dyDescent="0.2">
      <c r="A217" s="9" t="s">
        <v>305</v>
      </c>
      <c r="B217" s="9" t="s">
        <v>22</v>
      </c>
      <c r="C217" s="10">
        <v>28549</v>
      </c>
      <c r="D217" s="10">
        <v>28559</v>
      </c>
      <c r="E217" s="10">
        <v>28663</v>
      </c>
      <c r="F217" s="10">
        <v>28737</v>
      </c>
      <c r="G217" s="10">
        <v>28752</v>
      </c>
      <c r="H217" s="10">
        <v>28630</v>
      </c>
      <c r="I217" s="10">
        <v>28602</v>
      </c>
      <c r="J217" s="10">
        <v>28430</v>
      </c>
      <c r="K217" s="10">
        <v>28587</v>
      </c>
      <c r="L217" s="10">
        <v>28629</v>
      </c>
      <c r="M217" s="10">
        <v>28649</v>
      </c>
      <c r="N217" s="10">
        <v>28522</v>
      </c>
      <c r="O217" s="10">
        <v>29571</v>
      </c>
      <c r="P217" s="10">
        <v>29549</v>
      </c>
      <c r="Q217" s="10">
        <v>29473</v>
      </c>
      <c r="R217" s="10">
        <v>29311</v>
      </c>
      <c r="S217" s="10">
        <f t="shared" si="24"/>
        <v>-162</v>
      </c>
      <c r="T217" s="9">
        <f t="shared" si="25"/>
        <v>298</v>
      </c>
      <c r="U217" s="11">
        <f t="shared" si="26"/>
        <v>-5.496556170053948E-3</v>
      </c>
      <c r="V217" s="9">
        <f t="shared" si="27"/>
        <v>278</v>
      </c>
      <c r="W217" s="10">
        <f t="shared" si="28"/>
        <v>752</v>
      </c>
      <c r="X217" s="9">
        <f t="shared" si="29"/>
        <v>143</v>
      </c>
      <c r="Y217" s="11">
        <f t="shared" si="30"/>
        <v>2.6331454182569419E-2</v>
      </c>
      <c r="Z217" s="9">
        <f t="shared" si="31"/>
        <v>229</v>
      </c>
    </row>
    <row r="218" spans="1:26" x14ac:dyDescent="0.2">
      <c r="A218" s="9" t="s">
        <v>257</v>
      </c>
      <c r="B218" s="9" t="s">
        <v>10</v>
      </c>
      <c r="C218" s="10">
        <v>14155</v>
      </c>
      <c r="D218" s="10">
        <v>14197</v>
      </c>
      <c r="E218" s="10">
        <v>14436</v>
      </c>
      <c r="F218" s="10">
        <v>14706</v>
      </c>
      <c r="G218" s="10">
        <v>14687</v>
      </c>
      <c r="H218" s="10">
        <v>14790</v>
      </c>
      <c r="I218" s="10">
        <v>14946</v>
      </c>
      <c r="J218" s="10">
        <v>14986</v>
      </c>
      <c r="K218" s="10">
        <v>14996</v>
      </c>
      <c r="L218" s="10">
        <v>15066</v>
      </c>
      <c r="M218" s="10">
        <v>15091</v>
      </c>
      <c r="N218" s="10">
        <v>15087</v>
      </c>
      <c r="O218" s="10">
        <v>15741</v>
      </c>
      <c r="P218" s="10">
        <v>15736</v>
      </c>
      <c r="Q218" s="10">
        <v>15710</v>
      </c>
      <c r="R218" s="10">
        <v>15667</v>
      </c>
      <c r="S218" s="10">
        <f t="shared" si="24"/>
        <v>-43</v>
      </c>
      <c r="T218" s="9">
        <f t="shared" si="25"/>
        <v>251</v>
      </c>
      <c r="U218" s="11">
        <f t="shared" si="26"/>
        <v>-2.737110120942075E-3</v>
      </c>
      <c r="V218" s="9">
        <f t="shared" si="27"/>
        <v>213</v>
      </c>
      <c r="W218" s="10">
        <f t="shared" si="28"/>
        <v>1470</v>
      </c>
      <c r="X218" s="9">
        <f t="shared" si="29"/>
        <v>83</v>
      </c>
      <c r="Y218" s="11">
        <f t="shared" si="30"/>
        <v>0.10354300204268507</v>
      </c>
      <c r="Z218" s="9">
        <f t="shared" si="31"/>
        <v>57</v>
      </c>
    </row>
    <row r="219" spans="1:26" x14ac:dyDescent="0.2">
      <c r="A219" s="9" t="s">
        <v>204</v>
      </c>
      <c r="B219" s="9" t="s">
        <v>10</v>
      </c>
      <c r="C219" s="10">
        <v>15707</v>
      </c>
      <c r="D219" s="10">
        <v>15701</v>
      </c>
      <c r="E219" s="10">
        <v>15722</v>
      </c>
      <c r="F219" s="10">
        <v>15859</v>
      </c>
      <c r="G219" s="10">
        <v>16114</v>
      </c>
      <c r="H219" s="10">
        <v>16242</v>
      </c>
      <c r="I219" s="10">
        <v>16328</v>
      </c>
      <c r="J219" s="10">
        <v>16423</v>
      </c>
      <c r="K219" s="10">
        <v>16490</v>
      </c>
      <c r="L219" s="10">
        <v>16628</v>
      </c>
      <c r="M219" s="10">
        <v>16679</v>
      </c>
      <c r="N219" s="10">
        <v>16642</v>
      </c>
      <c r="O219" s="10">
        <v>16335</v>
      </c>
      <c r="P219" s="10">
        <v>16335</v>
      </c>
      <c r="Q219" s="10">
        <v>16317</v>
      </c>
      <c r="R219" s="10">
        <v>16298</v>
      </c>
      <c r="S219" s="10">
        <f t="shared" si="24"/>
        <v>-19</v>
      </c>
      <c r="T219" s="9">
        <f t="shared" si="25"/>
        <v>213</v>
      </c>
      <c r="U219" s="11">
        <f t="shared" si="26"/>
        <v>-1.1644297358583073E-3</v>
      </c>
      <c r="V219" s="9">
        <f t="shared" si="27"/>
        <v>158</v>
      </c>
      <c r="W219" s="10">
        <f t="shared" si="28"/>
        <v>597</v>
      </c>
      <c r="X219" s="9">
        <f t="shared" si="29"/>
        <v>157</v>
      </c>
      <c r="Y219" s="11">
        <f t="shared" si="30"/>
        <v>3.8023055856314887E-2</v>
      </c>
      <c r="Z219" s="9">
        <f t="shared" si="31"/>
        <v>202</v>
      </c>
    </row>
    <row r="220" spans="1:26" x14ac:dyDescent="0.2">
      <c r="A220" s="9" t="s">
        <v>224</v>
      </c>
      <c r="B220" s="9" t="s">
        <v>20</v>
      </c>
      <c r="C220" s="10">
        <v>3032</v>
      </c>
      <c r="D220" s="10">
        <v>3031</v>
      </c>
      <c r="E220" s="10">
        <v>3030</v>
      </c>
      <c r="F220" s="10">
        <v>3041</v>
      </c>
      <c r="G220" s="10">
        <v>3039</v>
      </c>
      <c r="H220" s="10">
        <v>3031</v>
      </c>
      <c r="I220" s="10">
        <v>3021</v>
      </c>
      <c r="J220" s="10">
        <v>3006</v>
      </c>
      <c r="K220" s="10">
        <v>2991</v>
      </c>
      <c r="L220" s="10">
        <v>2986</v>
      </c>
      <c r="M220" s="10">
        <v>2985</v>
      </c>
      <c r="N220" s="10">
        <v>2964</v>
      </c>
      <c r="O220" s="10">
        <v>2866</v>
      </c>
      <c r="P220" s="10">
        <v>2878</v>
      </c>
      <c r="Q220" s="10">
        <v>2875</v>
      </c>
      <c r="R220" s="10">
        <v>2876</v>
      </c>
      <c r="S220" s="10">
        <f t="shared" si="24"/>
        <v>1</v>
      </c>
      <c r="T220" s="9">
        <f t="shared" si="25"/>
        <v>120</v>
      </c>
      <c r="U220" s="11">
        <f t="shared" si="26"/>
        <v>3.4782608695652176E-4</v>
      </c>
      <c r="V220" s="9">
        <f t="shared" si="27"/>
        <v>121</v>
      </c>
      <c r="W220" s="10">
        <f t="shared" si="28"/>
        <v>-155</v>
      </c>
      <c r="X220" s="9">
        <f t="shared" si="29"/>
        <v>334</v>
      </c>
      <c r="Y220" s="11">
        <f t="shared" si="30"/>
        <v>-5.1138238205212801E-2</v>
      </c>
      <c r="Z220" s="9">
        <f t="shared" si="31"/>
        <v>332</v>
      </c>
    </row>
    <row r="221" spans="1:26" x14ac:dyDescent="0.2">
      <c r="A221" s="9" t="s">
        <v>134</v>
      </c>
      <c r="B221" s="9" t="s">
        <v>38</v>
      </c>
      <c r="C221" s="10">
        <v>19031</v>
      </c>
      <c r="D221" s="10">
        <v>19025</v>
      </c>
      <c r="E221" s="10">
        <v>19151</v>
      </c>
      <c r="F221" s="10">
        <v>19219</v>
      </c>
      <c r="G221" s="10">
        <v>19294</v>
      </c>
      <c r="H221" s="10">
        <v>19337</v>
      </c>
      <c r="I221" s="10">
        <v>19340</v>
      </c>
      <c r="J221" s="10">
        <v>19337</v>
      </c>
      <c r="K221" s="10">
        <v>19620</v>
      </c>
      <c r="L221" s="10">
        <v>19879</v>
      </c>
      <c r="M221" s="10">
        <v>19956</v>
      </c>
      <c r="N221" s="10">
        <v>19965</v>
      </c>
      <c r="O221" s="10">
        <v>19202</v>
      </c>
      <c r="P221" s="10">
        <v>19281</v>
      </c>
      <c r="Q221" s="10">
        <v>19276</v>
      </c>
      <c r="R221" s="10">
        <v>19278</v>
      </c>
      <c r="S221" s="10">
        <f t="shared" si="24"/>
        <v>2</v>
      </c>
      <c r="T221" s="9">
        <f t="shared" si="25"/>
        <v>111</v>
      </c>
      <c r="U221" s="11">
        <f t="shared" si="26"/>
        <v>1.0375596596804317E-4</v>
      </c>
      <c r="V221" s="9">
        <f t="shared" si="27"/>
        <v>126</v>
      </c>
      <c r="W221" s="10">
        <f t="shared" si="28"/>
        <v>253</v>
      </c>
      <c r="X221" s="9">
        <f t="shared" si="29"/>
        <v>210</v>
      </c>
      <c r="Y221" s="11">
        <f t="shared" si="30"/>
        <v>1.3298291721419185E-2</v>
      </c>
      <c r="Z221" s="9">
        <f t="shared" si="31"/>
        <v>257</v>
      </c>
    </row>
    <row r="222" spans="1:26" x14ac:dyDescent="0.2">
      <c r="A222" s="9" t="s">
        <v>143</v>
      </c>
      <c r="B222" s="9" t="s">
        <v>26</v>
      </c>
      <c r="C222" s="10">
        <v>10506</v>
      </c>
      <c r="D222" s="10">
        <v>10514</v>
      </c>
      <c r="E222" s="10">
        <v>10529</v>
      </c>
      <c r="F222" s="10">
        <v>10564</v>
      </c>
      <c r="G222" s="10">
        <v>10604</v>
      </c>
      <c r="H222" s="10">
        <v>10666</v>
      </c>
      <c r="I222" s="10">
        <v>10841</v>
      </c>
      <c r="J222" s="10">
        <v>10929</v>
      </c>
      <c r="K222" s="10">
        <v>10981</v>
      </c>
      <c r="L222" s="10">
        <v>11101</v>
      </c>
      <c r="M222" s="10">
        <v>11146</v>
      </c>
      <c r="N222" s="10">
        <v>11164</v>
      </c>
      <c r="O222" s="10">
        <v>11351</v>
      </c>
      <c r="P222" s="10">
        <v>11352</v>
      </c>
      <c r="Q222" s="10">
        <v>11347</v>
      </c>
      <c r="R222" s="10">
        <v>11349</v>
      </c>
      <c r="S222" s="10">
        <f t="shared" si="24"/>
        <v>2</v>
      </c>
      <c r="T222" s="9">
        <f t="shared" si="25"/>
        <v>111</v>
      </c>
      <c r="U222" s="11">
        <f t="shared" si="26"/>
        <v>1.7625804177315589E-4</v>
      </c>
      <c r="V222" s="9">
        <f t="shared" si="27"/>
        <v>123</v>
      </c>
      <c r="W222" s="10">
        <f t="shared" si="28"/>
        <v>835</v>
      </c>
      <c r="X222" s="9">
        <f t="shared" si="29"/>
        <v>131</v>
      </c>
      <c r="Y222" s="11">
        <f t="shared" si="30"/>
        <v>7.9417918965189266E-2</v>
      </c>
      <c r="Z222" s="9">
        <f t="shared" si="31"/>
        <v>103</v>
      </c>
    </row>
    <row r="223" spans="1:26" x14ac:dyDescent="0.2">
      <c r="A223" s="9" t="s">
        <v>203</v>
      </c>
      <c r="B223" s="9" t="s">
        <v>14</v>
      </c>
      <c r="C223" s="10">
        <v>28602</v>
      </c>
      <c r="D223" s="10">
        <v>28609</v>
      </c>
      <c r="E223" s="10">
        <v>28652</v>
      </c>
      <c r="F223" s="10">
        <v>28711</v>
      </c>
      <c r="G223" s="10">
        <v>28864</v>
      </c>
      <c r="H223" s="10">
        <v>29035</v>
      </c>
      <c r="I223" s="10">
        <v>29149</v>
      </c>
      <c r="J223" s="10">
        <v>29097</v>
      </c>
      <c r="K223" s="10">
        <v>29190</v>
      </c>
      <c r="L223" s="10">
        <v>29278</v>
      </c>
      <c r="M223" s="10">
        <v>29324</v>
      </c>
      <c r="N223" s="10">
        <v>29774</v>
      </c>
      <c r="O223" s="10">
        <v>31611</v>
      </c>
      <c r="P223" s="10">
        <v>31624</v>
      </c>
      <c r="Q223" s="10">
        <v>31599</v>
      </c>
      <c r="R223" s="10">
        <v>31441</v>
      </c>
      <c r="S223" s="10">
        <f t="shared" si="24"/>
        <v>-158</v>
      </c>
      <c r="T223" s="9">
        <f t="shared" si="25"/>
        <v>294</v>
      </c>
      <c r="U223" s="11">
        <f t="shared" si="26"/>
        <v>-5.0001582328554704E-3</v>
      </c>
      <c r="V223" s="9">
        <f t="shared" si="27"/>
        <v>262</v>
      </c>
      <c r="W223" s="10">
        <f t="shared" si="28"/>
        <v>2832</v>
      </c>
      <c r="X223" s="9">
        <f t="shared" si="29"/>
        <v>41</v>
      </c>
      <c r="Y223" s="11">
        <f t="shared" si="30"/>
        <v>9.898982837568597E-2</v>
      </c>
      <c r="Z223" s="9">
        <f t="shared" si="31"/>
        <v>62</v>
      </c>
    </row>
    <row r="224" spans="1:26" x14ac:dyDescent="0.2">
      <c r="A224" s="9" t="s">
        <v>208</v>
      </c>
      <c r="B224" s="9" t="s">
        <v>102</v>
      </c>
      <c r="C224" s="10">
        <v>4527</v>
      </c>
      <c r="D224" s="10">
        <v>4524</v>
      </c>
      <c r="E224" s="10">
        <v>4532</v>
      </c>
      <c r="F224" s="10">
        <v>4555</v>
      </c>
      <c r="G224" s="10">
        <v>4583</v>
      </c>
      <c r="H224" s="10">
        <v>4660</v>
      </c>
      <c r="I224" s="10">
        <v>4690</v>
      </c>
      <c r="J224" s="10">
        <v>4680</v>
      </c>
      <c r="K224" s="10">
        <v>4691</v>
      </c>
      <c r="L224" s="10">
        <v>4706</v>
      </c>
      <c r="M224" s="10">
        <v>4706</v>
      </c>
      <c r="N224" s="10">
        <v>4703</v>
      </c>
      <c r="O224" s="10">
        <v>5341</v>
      </c>
      <c r="P224" s="10">
        <v>5349</v>
      </c>
      <c r="Q224" s="10">
        <v>5341</v>
      </c>
      <c r="R224" s="10">
        <v>5472</v>
      </c>
      <c r="S224" s="10">
        <f t="shared" si="24"/>
        <v>131</v>
      </c>
      <c r="T224" s="9">
        <f t="shared" si="25"/>
        <v>31</v>
      </c>
      <c r="U224" s="11">
        <f t="shared" si="26"/>
        <v>2.4527242089496349E-2</v>
      </c>
      <c r="V224" s="9">
        <f t="shared" si="27"/>
        <v>9</v>
      </c>
      <c r="W224" s="10">
        <f t="shared" si="28"/>
        <v>948</v>
      </c>
      <c r="X224" s="9">
        <f t="shared" si="29"/>
        <v>121</v>
      </c>
      <c r="Y224" s="11">
        <f t="shared" si="30"/>
        <v>0.20954907161803712</v>
      </c>
      <c r="Z224" s="9">
        <f t="shared" si="31"/>
        <v>13</v>
      </c>
    </row>
    <row r="225" spans="1:26" x14ac:dyDescent="0.2">
      <c r="A225" s="9" t="s">
        <v>226</v>
      </c>
      <c r="B225" s="9" t="s">
        <v>10</v>
      </c>
      <c r="C225" s="10">
        <v>1902</v>
      </c>
      <c r="D225" s="10">
        <v>1905</v>
      </c>
      <c r="E225" s="10">
        <v>1906</v>
      </c>
      <c r="F225" s="10">
        <v>1909</v>
      </c>
      <c r="G225" s="10">
        <v>1913</v>
      </c>
      <c r="H225" s="10">
        <v>1920</v>
      </c>
      <c r="I225" s="10">
        <v>1921</v>
      </c>
      <c r="J225" s="10">
        <v>1926</v>
      </c>
      <c r="K225" s="10">
        <v>1933</v>
      </c>
      <c r="L225" s="10">
        <v>1946</v>
      </c>
      <c r="M225" s="10">
        <v>1953</v>
      </c>
      <c r="N225" s="10">
        <v>1954</v>
      </c>
      <c r="O225" s="10">
        <v>1851</v>
      </c>
      <c r="P225" s="10">
        <v>1850</v>
      </c>
      <c r="Q225" s="10">
        <v>1849</v>
      </c>
      <c r="R225" s="10">
        <v>1846</v>
      </c>
      <c r="S225" s="10">
        <f t="shared" si="24"/>
        <v>-3</v>
      </c>
      <c r="T225" s="9">
        <f t="shared" si="25"/>
        <v>156</v>
      </c>
      <c r="U225" s="11">
        <f t="shared" si="26"/>
        <v>-1.6224986479177934E-3</v>
      </c>
      <c r="V225" s="9">
        <f t="shared" si="27"/>
        <v>175</v>
      </c>
      <c r="W225" s="10">
        <f t="shared" si="28"/>
        <v>-59</v>
      </c>
      <c r="X225" s="9">
        <f t="shared" si="29"/>
        <v>314</v>
      </c>
      <c r="Y225" s="11">
        <f t="shared" si="30"/>
        <v>-3.0971128608923884E-2</v>
      </c>
      <c r="Z225" s="9">
        <f t="shared" si="31"/>
        <v>312</v>
      </c>
    </row>
    <row r="226" spans="1:26" x14ac:dyDescent="0.2">
      <c r="A226" s="9" t="s">
        <v>211</v>
      </c>
      <c r="B226" s="9" t="s">
        <v>20</v>
      </c>
      <c r="C226" s="10">
        <v>7839</v>
      </c>
      <c r="D226" s="10">
        <v>7839</v>
      </c>
      <c r="E226" s="10">
        <v>7837</v>
      </c>
      <c r="F226" s="10">
        <v>7849</v>
      </c>
      <c r="G226" s="10">
        <v>7832</v>
      </c>
      <c r="H226" s="10">
        <v>7792</v>
      </c>
      <c r="I226" s="10">
        <v>7751</v>
      </c>
      <c r="J226" s="10">
        <v>7703</v>
      </c>
      <c r="K226" s="10">
        <v>7663</v>
      </c>
      <c r="L226" s="10">
        <v>7652</v>
      </c>
      <c r="M226" s="10">
        <v>7639</v>
      </c>
      <c r="N226" s="10">
        <v>7593</v>
      </c>
      <c r="O226" s="10">
        <v>7569</v>
      </c>
      <c r="P226" s="10">
        <v>7593</v>
      </c>
      <c r="Q226" s="10">
        <v>7585</v>
      </c>
      <c r="R226" s="10">
        <v>7577</v>
      </c>
      <c r="S226" s="10">
        <f t="shared" si="24"/>
        <v>-8</v>
      </c>
      <c r="T226" s="9">
        <f t="shared" si="25"/>
        <v>187</v>
      </c>
      <c r="U226" s="11">
        <f t="shared" si="26"/>
        <v>-1.054713249835201E-3</v>
      </c>
      <c r="V226" s="9">
        <f t="shared" si="27"/>
        <v>157</v>
      </c>
      <c r="W226" s="10">
        <f t="shared" si="28"/>
        <v>-262</v>
      </c>
      <c r="X226" s="9">
        <f t="shared" si="29"/>
        <v>341</v>
      </c>
      <c r="Y226" s="11">
        <f t="shared" si="30"/>
        <v>-3.3422630437555813E-2</v>
      </c>
      <c r="Z226" s="9">
        <f t="shared" si="31"/>
        <v>318</v>
      </c>
    </row>
    <row r="227" spans="1:26" x14ac:dyDescent="0.2">
      <c r="A227" s="9" t="s">
        <v>108</v>
      </c>
      <c r="B227" s="9" t="s">
        <v>74</v>
      </c>
      <c r="C227" s="10">
        <v>5890</v>
      </c>
      <c r="D227" s="10">
        <v>5889</v>
      </c>
      <c r="E227" s="10">
        <v>5894</v>
      </c>
      <c r="F227" s="10">
        <v>5878</v>
      </c>
      <c r="G227" s="10">
        <v>5862</v>
      </c>
      <c r="H227" s="10">
        <v>5853</v>
      </c>
      <c r="I227" s="10">
        <v>5853</v>
      </c>
      <c r="J227" s="10">
        <v>5833</v>
      </c>
      <c r="K227" s="10">
        <v>5833</v>
      </c>
      <c r="L227" s="10">
        <v>5833</v>
      </c>
      <c r="M227" s="10">
        <v>5808</v>
      </c>
      <c r="N227" s="10">
        <v>5789</v>
      </c>
      <c r="O227" s="10">
        <v>6307</v>
      </c>
      <c r="P227" s="10">
        <v>6309</v>
      </c>
      <c r="Q227" s="10">
        <v>6310</v>
      </c>
      <c r="R227" s="10">
        <v>6411</v>
      </c>
      <c r="S227" s="10">
        <f t="shared" si="24"/>
        <v>101</v>
      </c>
      <c r="T227" s="9">
        <f t="shared" si="25"/>
        <v>40</v>
      </c>
      <c r="U227" s="11">
        <f t="shared" si="26"/>
        <v>1.600633914421553E-2</v>
      </c>
      <c r="V227" s="9">
        <f t="shared" si="27"/>
        <v>19</v>
      </c>
      <c r="W227" s="10">
        <f t="shared" si="28"/>
        <v>522</v>
      </c>
      <c r="X227" s="9">
        <f t="shared" si="29"/>
        <v>166</v>
      </c>
      <c r="Y227" s="11">
        <f t="shared" si="30"/>
        <v>8.863983698420784E-2</v>
      </c>
      <c r="Z227" s="9">
        <f t="shared" si="31"/>
        <v>82</v>
      </c>
    </row>
    <row r="228" spans="1:26" x14ac:dyDescent="0.2">
      <c r="A228" s="9" t="s">
        <v>336</v>
      </c>
      <c r="B228" s="9" t="s">
        <v>16</v>
      </c>
      <c r="C228" s="10">
        <v>1612</v>
      </c>
      <c r="D228" s="10">
        <v>1612</v>
      </c>
      <c r="E228" s="10">
        <v>1611</v>
      </c>
      <c r="F228" s="10">
        <v>1604</v>
      </c>
      <c r="G228" s="10">
        <v>1604</v>
      </c>
      <c r="H228" s="10">
        <v>1597</v>
      </c>
      <c r="I228" s="10">
        <v>1588</v>
      </c>
      <c r="J228" s="10">
        <v>1576</v>
      </c>
      <c r="K228" s="10">
        <v>1566</v>
      </c>
      <c r="L228" s="10">
        <v>1557</v>
      </c>
      <c r="M228" s="10">
        <v>1554</v>
      </c>
      <c r="N228" s="10">
        <v>1543</v>
      </c>
      <c r="O228" s="10">
        <v>1634</v>
      </c>
      <c r="P228" s="10">
        <v>1634</v>
      </c>
      <c r="Q228" s="10">
        <v>1630</v>
      </c>
      <c r="R228" s="10">
        <v>1629</v>
      </c>
      <c r="S228" s="10">
        <f t="shared" si="24"/>
        <v>-1</v>
      </c>
      <c r="T228" s="9">
        <f t="shared" si="25"/>
        <v>134</v>
      </c>
      <c r="U228" s="11">
        <f t="shared" si="26"/>
        <v>-6.1349693251533746E-4</v>
      </c>
      <c r="V228" s="9">
        <f t="shared" si="27"/>
        <v>144</v>
      </c>
      <c r="W228" s="10">
        <f t="shared" si="28"/>
        <v>17</v>
      </c>
      <c r="X228" s="9">
        <f t="shared" si="29"/>
        <v>274</v>
      </c>
      <c r="Y228" s="11">
        <f t="shared" si="30"/>
        <v>1.054590570719603E-2</v>
      </c>
      <c r="Z228" s="9">
        <f t="shared" si="31"/>
        <v>261</v>
      </c>
    </row>
    <row r="229" spans="1:26" x14ac:dyDescent="0.2">
      <c r="A229" s="9" t="s">
        <v>263</v>
      </c>
      <c r="B229" s="9" t="s">
        <v>10</v>
      </c>
      <c r="C229" s="10">
        <v>13709</v>
      </c>
      <c r="D229" s="10">
        <v>13707</v>
      </c>
      <c r="E229" s="10">
        <v>13716</v>
      </c>
      <c r="F229" s="10">
        <v>13741</v>
      </c>
      <c r="G229" s="10">
        <v>13784</v>
      </c>
      <c r="H229" s="10">
        <v>13820</v>
      </c>
      <c r="I229" s="10">
        <v>13864</v>
      </c>
      <c r="J229" s="10">
        <v>13895</v>
      </c>
      <c r="K229" s="10">
        <v>13909</v>
      </c>
      <c r="L229" s="10">
        <v>13975</v>
      </c>
      <c r="M229" s="10">
        <v>14005</v>
      </c>
      <c r="N229" s="10">
        <v>13990</v>
      </c>
      <c r="O229" s="10">
        <v>13347</v>
      </c>
      <c r="P229" s="10">
        <v>13343</v>
      </c>
      <c r="Q229" s="10">
        <v>13321</v>
      </c>
      <c r="R229" s="10">
        <v>13287</v>
      </c>
      <c r="S229" s="10">
        <f t="shared" si="24"/>
        <v>-34</v>
      </c>
      <c r="T229" s="9">
        <f t="shared" si="25"/>
        <v>245</v>
      </c>
      <c r="U229" s="11">
        <f t="shared" si="26"/>
        <v>-2.552360933863824E-3</v>
      </c>
      <c r="V229" s="9">
        <f t="shared" si="27"/>
        <v>205</v>
      </c>
      <c r="W229" s="10">
        <f t="shared" si="28"/>
        <v>-420</v>
      </c>
      <c r="X229" s="9">
        <f t="shared" si="29"/>
        <v>345</v>
      </c>
      <c r="Y229" s="11">
        <f t="shared" si="30"/>
        <v>-3.0641278179032613E-2</v>
      </c>
      <c r="Z229" s="9">
        <f t="shared" si="31"/>
        <v>310</v>
      </c>
    </row>
    <row r="230" spans="1:26" x14ac:dyDescent="0.2">
      <c r="A230" s="9" t="s">
        <v>275</v>
      </c>
      <c r="B230" s="9" t="s">
        <v>152</v>
      </c>
      <c r="C230" s="10">
        <v>12140</v>
      </c>
      <c r="D230" s="10">
        <v>12142</v>
      </c>
      <c r="E230" s="10">
        <v>12145</v>
      </c>
      <c r="F230" s="10">
        <v>12183</v>
      </c>
      <c r="G230" s="10">
        <v>12201</v>
      </c>
      <c r="H230" s="10">
        <v>12217</v>
      </c>
      <c r="I230" s="10">
        <v>12235</v>
      </c>
      <c r="J230" s="10">
        <v>12223</v>
      </c>
      <c r="K230" s="10">
        <v>12245</v>
      </c>
      <c r="L230" s="10">
        <v>12243</v>
      </c>
      <c r="M230" s="10">
        <v>12289</v>
      </c>
      <c r="N230" s="10">
        <v>12226</v>
      </c>
      <c r="O230" s="10">
        <v>12448</v>
      </c>
      <c r="P230" s="10">
        <v>12460</v>
      </c>
      <c r="Q230" s="10">
        <v>12433</v>
      </c>
      <c r="R230" s="10">
        <v>12372</v>
      </c>
      <c r="S230" s="10">
        <f t="shared" si="24"/>
        <v>-61</v>
      </c>
      <c r="T230" s="9">
        <f t="shared" si="25"/>
        <v>260</v>
      </c>
      <c r="U230" s="11">
        <f t="shared" si="26"/>
        <v>-4.9062977559720103E-3</v>
      </c>
      <c r="V230" s="9">
        <f t="shared" si="27"/>
        <v>259</v>
      </c>
      <c r="W230" s="10">
        <f t="shared" si="28"/>
        <v>230</v>
      </c>
      <c r="X230" s="9">
        <f t="shared" si="29"/>
        <v>215</v>
      </c>
      <c r="Y230" s="11">
        <f t="shared" si="30"/>
        <v>1.8942513589194531E-2</v>
      </c>
      <c r="Z230" s="9">
        <f t="shared" si="31"/>
        <v>245</v>
      </c>
    </row>
    <row r="231" spans="1:26" x14ac:dyDescent="0.2">
      <c r="A231" s="9" t="s">
        <v>215</v>
      </c>
      <c r="B231" s="9" t="s">
        <v>10</v>
      </c>
      <c r="C231" s="10">
        <v>4806</v>
      </c>
      <c r="D231" s="10">
        <v>4797</v>
      </c>
      <c r="E231" s="10">
        <v>4816</v>
      </c>
      <c r="F231" s="10">
        <v>4845</v>
      </c>
      <c r="G231" s="10">
        <v>4818</v>
      </c>
      <c r="H231" s="10">
        <v>4825</v>
      </c>
      <c r="I231" s="10">
        <v>4819</v>
      </c>
      <c r="J231" s="10">
        <v>4810</v>
      </c>
      <c r="K231" s="10">
        <v>4840</v>
      </c>
      <c r="L231" s="10">
        <v>4935</v>
      </c>
      <c r="M231" s="10">
        <v>4982</v>
      </c>
      <c r="N231" s="10">
        <v>5017</v>
      </c>
      <c r="O231" s="10">
        <v>5004</v>
      </c>
      <c r="P231" s="10">
        <v>5014</v>
      </c>
      <c r="Q231" s="10">
        <v>5007</v>
      </c>
      <c r="R231" s="10">
        <v>5028</v>
      </c>
      <c r="S231" s="10">
        <f t="shared" si="24"/>
        <v>21</v>
      </c>
      <c r="T231" s="9">
        <f t="shared" si="25"/>
        <v>82</v>
      </c>
      <c r="U231" s="11">
        <f t="shared" si="26"/>
        <v>4.1941282204913119E-3</v>
      </c>
      <c r="V231" s="9">
        <f t="shared" si="27"/>
        <v>65</v>
      </c>
      <c r="W231" s="10">
        <f t="shared" si="28"/>
        <v>231</v>
      </c>
      <c r="X231" s="9">
        <f t="shared" si="29"/>
        <v>214</v>
      </c>
      <c r="Y231" s="11">
        <f t="shared" si="30"/>
        <v>4.8155096935584743E-2</v>
      </c>
      <c r="Z231" s="9">
        <f t="shared" si="31"/>
        <v>175</v>
      </c>
    </row>
    <row r="232" spans="1:26" x14ac:dyDescent="0.2">
      <c r="A232" s="9" t="s">
        <v>179</v>
      </c>
      <c r="B232" s="9" t="s">
        <v>24</v>
      </c>
      <c r="C232" s="10">
        <v>51251</v>
      </c>
      <c r="D232" s="10">
        <v>51270</v>
      </c>
      <c r="E232" s="10">
        <v>51406</v>
      </c>
      <c r="F232" s="10">
        <v>51639</v>
      </c>
      <c r="G232" s="10">
        <v>51914</v>
      </c>
      <c r="H232" s="10">
        <v>52239</v>
      </c>
      <c r="I232" s="10">
        <v>52481</v>
      </c>
      <c r="J232" s="10">
        <v>52652</v>
      </c>
      <c r="K232" s="10">
        <v>52783</v>
      </c>
      <c r="L232" s="10">
        <v>52985</v>
      </c>
      <c r="M232" s="10">
        <v>53127</v>
      </c>
      <c r="N232" s="10">
        <v>53095</v>
      </c>
      <c r="O232" s="10">
        <v>54481</v>
      </c>
      <c r="P232" s="10">
        <v>54486</v>
      </c>
      <c r="Q232" s="10">
        <v>54410</v>
      </c>
      <c r="R232" s="10">
        <v>54119</v>
      </c>
      <c r="S232" s="10">
        <f t="shared" si="24"/>
        <v>-291</v>
      </c>
      <c r="T232" s="9">
        <f t="shared" si="25"/>
        <v>316</v>
      </c>
      <c r="U232" s="11">
        <f t="shared" si="26"/>
        <v>-5.3482815658886232E-3</v>
      </c>
      <c r="V232" s="9">
        <f t="shared" si="27"/>
        <v>275</v>
      </c>
      <c r="W232" s="10">
        <f t="shared" si="28"/>
        <v>2849</v>
      </c>
      <c r="X232" s="9">
        <f t="shared" si="29"/>
        <v>40</v>
      </c>
      <c r="Y232" s="11">
        <f t="shared" si="30"/>
        <v>5.5568558611273647E-2</v>
      </c>
      <c r="Z232" s="9">
        <f t="shared" si="31"/>
        <v>155</v>
      </c>
    </row>
    <row r="233" spans="1:26" x14ac:dyDescent="0.2">
      <c r="A233" s="9" t="s">
        <v>347</v>
      </c>
      <c r="B233" s="9" t="s">
        <v>22</v>
      </c>
      <c r="C233" s="10">
        <v>1321</v>
      </c>
      <c r="D233" s="10">
        <v>1323</v>
      </c>
      <c r="E233" s="10">
        <v>1323</v>
      </c>
      <c r="F233" s="10">
        <v>1329</v>
      </c>
      <c r="G233" s="10">
        <v>1333</v>
      </c>
      <c r="H233" s="10">
        <v>1331</v>
      </c>
      <c r="I233" s="10">
        <v>1327</v>
      </c>
      <c r="J233" s="10">
        <v>1327</v>
      </c>
      <c r="K233" s="10">
        <v>1327</v>
      </c>
      <c r="L233" s="10">
        <v>1326</v>
      </c>
      <c r="M233" s="10">
        <v>1323</v>
      </c>
      <c r="N233" s="10">
        <v>1316</v>
      </c>
      <c r="O233" s="10">
        <v>1280</v>
      </c>
      <c r="P233" s="10">
        <v>1281</v>
      </c>
      <c r="Q233" s="10">
        <v>1277</v>
      </c>
      <c r="R233" s="10">
        <v>1267</v>
      </c>
      <c r="S233" s="10">
        <f t="shared" si="24"/>
        <v>-10</v>
      </c>
      <c r="T233" s="9">
        <f t="shared" si="25"/>
        <v>192</v>
      </c>
      <c r="U233" s="11">
        <f t="shared" si="26"/>
        <v>-7.8308535630383716E-3</v>
      </c>
      <c r="V233" s="9">
        <f t="shared" si="27"/>
        <v>307</v>
      </c>
      <c r="W233" s="10">
        <f t="shared" si="28"/>
        <v>-56</v>
      </c>
      <c r="X233" s="9">
        <f t="shared" si="29"/>
        <v>312</v>
      </c>
      <c r="Y233" s="11">
        <f t="shared" si="30"/>
        <v>-4.2328042328042326E-2</v>
      </c>
      <c r="Z233" s="9">
        <f t="shared" si="31"/>
        <v>324</v>
      </c>
    </row>
    <row r="234" spans="1:26" x14ac:dyDescent="0.2">
      <c r="A234" s="9" t="s">
        <v>119</v>
      </c>
      <c r="B234" s="9" t="s">
        <v>26</v>
      </c>
      <c r="C234" s="10">
        <v>17837</v>
      </c>
      <c r="D234" s="10">
        <v>17841</v>
      </c>
      <c r="E234" s="10">
        <v>17873</v>
      </c>
      <c r="F234" s="10">
        <v>17922</v>
      </c>
      <c r="G234" s="10">
        <v>17950</v>
      </c>
      <c r="H234" s="10">
        <v>18075</v>
      </c>
      <c r="I234" s="10">
        <v>18166</v>
      </c>
      <c r="J234" s="10">
        <v>18236</v>
      </c>
      <c r="K234" s="10">
        <v>18328</v>
      </c>
      <c r="L234" s="10">
        <v>18415</v>
      </c>
      <c r="M234" s="10">
        <v>18481</v>
      </c>
      <c r="N234" s="10">
        <v>18521</v>
      </c>
      <c r="O234" s="10">
        <v>18361</v>
      </c>
      <c r="P234" s="10">
        <v>18371</v>
      </c>
      <c r="Q234" s="10">
        <v>18368</v>
      </c>
      <c r="R234" s="10">
        <v>18410</v>
      </c>
      <c r="S234" s="10">
        <f t="shared" si="24"/>
        <v>42</v>
      </c>
      <c r="T234" s="9">
        <f t="shared" si="25"/>
        <v>62</v>
      </c>
      <c r="U234" s="11">
        <f t="shared" si="26"/>
        <v>2.2865853658536584E-3</v>
      </c>
      <c r="V234" s="9">
        <f t="shared" si="27"/>
        <v>84</v>
      </c>
      <c r="W234" s="10">
        <f t="shared" si="28"/>
        <v>569</v>
      </c>
      <c r="X234" s="9">
        <f t="shared" si="29"/>
        <v>160</v>
      </c>
      <c r="Y234" s="11">
        <f t="shared" si="30"/>
        <v>3.1892831119331874E-2</v>
      </c>
      <c r="Z234" s="9">
        <f t="shared" si="31"/>
        <v>210</v>
      </c>
    </row>
    <row r="235" spans="1:26" x14ac:dyDescent="0.2">
      <c r="A235" s="9" t="s">
        <v>320</v>
      </c>
      <c r="B235" s="9" t="s">
        <v>12</v>
      </c>
      <c r="C235" s="10">
        <v>11497</v>
      </c>
      <c r="D235" s="10">
        <v>11503</v>
      </c>
      <c r="E235" s="10">
        <v>11542</v>
      </c>
      <c r="F235" s="10">
        <v>11693</v>
      </c>
      <c r="G235" s="10">
        <v>11828</v>
      </c>
      <c r="H235" s="10">
        <v>11925</v>
      </c>
      <c r="I235" s="10">
        <v>12016</v>
      </c>
      <c r="J235" s="10">
        <v>12070</v>
      </c>
      <c r="K235" s="10">
        <v>12104</v>
      </c>
      <c r="L235" s="10">
        <v>12135</v>
      </c>
      <c r="M235" s="10">
        <v>12141</v>
      </c>
      <c r="N235" s="10">
        <v>12125</v>
      </c>
      <c r="O235" s="10">
        <v>11604</v>
      </c>
      <c r="P235" s="10">
        <v>11620</v>
      </c>
      <c r="Q235" s="10">
        <v>11609</v>
      </c>
      <c r="R235" s="10">
        <v>11577</v>
      </c>
      <c r="S235" s="10">
        <f t="shared" si="24"/>
        <v>-32</v>
      </c>
      <c r="T235" s="9">
        <f t="shared" si="25"/>
        <v>241</v>
      </c>
      <c r="U235" s="11">
        <f t="shared" si="26"/>
        <v>-2.7564820397967095E-3</v>
      </c>
      <c r="V235" s="9">
        <f t="shared" si="27"/>
        <v>214</v>
      </c>
      <c r="W235" s="10">
        <f t="shared" si="28"/>
        <v>74</v>
      </c>
      <c r="X235" s="9">
        <f t="shared" si="29"/>
        <v>246</v>
      </c>
      <c r="Y235" s="11">
        <f t="shared" si="30"/>
        <v>6.4331044075458576E-3</v>
      </c>
      <c r="Z235" s="9">
        <f t="shared" si="31"/>
        <v>269</v>
      </c>
    </row>
    <row r="236" spans="1:26" x14ac:dyDescent="0.2">
      <c r="A236" s="9" t="s">
        <v>289</v>
      </c>
      <c r="B236" s="9" t="s">
        <v>16</v>
      </c>
      <c r="C236" s="10">
        <v>847</v>
      </c>
      <c r="D236" s="10">
        <v>847</v>
      </c>
      <c r="E236" s="10">
        <v>848</v>
      </c>
      <c r="F236" s="10">
        <v>854</v>
      </c>
      <c r="G236" s="10">
        <v>853</v>
      </c>
      <c r="H236" s="10">
        <v>849</v>
      </c>
      <c r="I236" s="10">
        <v>848</v>
      </c>
      <c r="J236" s="10">
        <v>850</v>
      </c>
      <c r="K236" s="10">
        <v>844</v>
      </c>
      <c r="L236" s="10">
        <v>841</v>
      </c>
      <c r="M236" s="10">
        <v>840</v>
      </c>
      <c r="N236" s="10">
        <v>837</v>
      </c>
      <c r="O236" s="10">
        <v>814</v>
      </c>
      <c r="P236" s="10">
        <v>809</v>
      </c>
      <c r="Q236" s="10">
        <v>807</v>
      </c>
      <c r="R236" s="10">
        <v>804</v>
      </c>
      <c r="S236" s="10">
        <f t="shared" si="24"/>
        <v>-3</v>
      </c>
      <c r="T236" s="9">
        <f t="shared" si="25"/>
        <v>156</v>
      </c>
      <c r="U236" s="11">
        <f t="shared" si="26"/>
        <v>-3.7174721189591076E-3</v>
      </c>
      <c r="V236" s="9">
        <f t="shared" si="27"/>
        <v>239</v>
      </c>
      <c r="W236" s="10">
        <f t="shared" si="28"/>
        <v>-43</v>
      </c>
      <c r="X236" s="9">
        <f t="shared" si="29"/>
        <v>301</v>
      </c>
      <c r="Y236" s="11">
        <f t="shared" si="30"/>
        <v>-5.0767414403778043E-2</v>
      </c>
      <c r="Z236" s="9">
        <f t="shared" si="31"/>
        <v>330</v>
      </c>
    </row>
    <row r="237" spans="1:26" x14ac:dyDescent="0.2">
      <c r="A237" s="9" t="s">
        <v>329</v>
      </c>
      <c r="B237" s="9" t="s">
        <v>10</v>
      </c>
      <c r="C237" s="10">
        <v>1234</v>
      </c>
      <c r="D237" s="10">
        <v>1235</v>
      </c>
      <c r="E237" s="10">
        <v>1236</v>
      </c>
      <c r="F237" s="10">
        <v>1243</v>
      </c>
      <c r="G237" s="10">
        <v>1246</v>
      </c>
      <c r="H237" s="10">
        <v>1248</v>
      </c>
      <c r="I237" s="10">
        <v>1247</v>
      </c>
      <c r="J237" s="10">
        <v>1247</v>
      </c>
      <c r="K237" s="10">
        <v>1247</v>
      </c>
      <c r="L237" s="10">
        <v>1251</v>
      </c>
      <c r="M237" s="10">
        <v>1250</v>
      </c>
      <c r="N237" s="10">
        <v>1246</v>
      </c>
      <c r="O237" s="10">
        <v>1194</v>
      </c>
      <c r="P237" s="10">
        <v>1196</v>
      </c>
      <c r="Q237" s="10">
        <v>1193</v>
      </c>
      <c r="R237" s="10">
        <v>1188</v>
      </c>
      <c r="S237" s="10">
        <f t="shared" si="24"/>
        <v>-5</v>
      </c>
      <c r="T237" s="9">
        <f t="shared" si="25"/>
        <v>169</v>
      </c>
      <c r="U237" s="11">
        <f t="shared" si="26"/>
        <v>-4.1911148365465214E-3</v>
      </c>
      <c r="V237" s="9">
        <f t="shared" si="27"/>
        <v>245</v>
      </c>
      <c r="W237" s="10">
        <f t="shared" si="28"/>
        <v>-47</v>
      </c>
      <c r="X237" s="9">
        <f t="shared" si="29"/>
        <v>305</v>
      </c>
      <c r="Y237" s="11">
        <f t="shared" si="30"/>
        <v>-3.8056680161943322E-2</v>
      </c>
      <c r="Z237" s="9">
        <f t="shared" si="31"/>
        <v>322</v>
      </c>
    </row>
    <row r="238" spans="1:26" x14ac:dyDescent="0.2">
      <c r="A238" s="9" t="s">
        <v>262</v>
      </c>
      <c r="B238" s="9" t="s">
        <v>10</v>
      </c>
      <c r="C238" s="10">
        <v>1682</v>
      </c>
      <c r="D238" s="10">
        <v>1687</v>
      </c>
      <c r="E238" s="10">
        <v>1690</v>
      </c>
      <c r="F238" s="10">
        <v>1695</v>
      </c>
      <c r="G238" s="10">
        <v>1709</v>
      </c>
      <c r="H238" s="10">
        <v>1720</v>
      </c>
      <c r="I238" s="10">
        <v>1726</v>
      </c>
      <c r="J238" s="10">
        <v>1732</v>
      </c>
      <c r="K238" s="10">
        <v>1735</v>
      </c>
      <c r="L238" s="10">
        <v>1744</v>
      </c>
      <c r="M238" s="10">
        <v>1747</v>
      </c>
      <c r="N238" s="10">
        <v>1745</v>
      </c>
      <c r="O238" s="10">
        <v>1726</v>
      </c>
      <c r="P238" s="10">
        <v>1726</v>
      </c>
      <c r="Q238" s="10">
        <v>1723</v>
      </c>
      <c r="R238" s="10">
        <v>1720</v>
      </c>
      <c r="S238" s="10">
        <f t="shared" si="24"/>
        <v>-3</v>
      </c>
      <c r="T238" s="9">
        <f t="shared" si="25"/>
        <v>156</v>
      </c>
      <c r="U238" s="11">
        <f t="shared" si="26"/>
        <v>-1.7411491584445734E-3</v>
      </c>
      <c r="V238" s="9">
        <f t="shared" si="27"/>
        <v>179</v>
      </c>
      <c r="W238" s="10">
        <f t="shared" si="28"/>
        <v>33</v>
      </c>
      <c r="X238" s="9">
        <f t="shared" si="29"/>
        <v>261</v>
      </c>
      <c r="Y238" s="11">
        <f t="shared" si="30"/>
        <v>1.956135151155898E-2</v>
      </c>
      <c r="Z238" s="9">
        <f t="shared" si="31"/>
        <v>244</v>
      </c>
    </row>
    <row r="239" spans="1:26" x14ac:dyDescent="0.2">
      <c r="A239" s="9" t="s">
        <v>355</v>
      </c>
      <c r="B239" s="9" t="s">
        <v>16</v>
      </c>
      <c r="C239" s="10">
        <v>44737</v>
      </c>
      <c r="D239" s="10">
        <v>44743</v>
      </c>
      <c r="E239" s="10">
        <v>44716</v>
      </c>
      <c r="F239" s="10">
        <v>44418</v>
      </c>
      <c r="G239" s="10">
        <v>44424</v>
      </c>
      <c r="H239" s="10">
        <v>44149</v>
      </c>
      <c r="I239" s="10">
        <v>43852</v>
      </c>
      <c r="J239" s="10">
        <v>43403</v>
      </c>
      <c r="K239" s="10">
        <v>43082</v>
      </c>
      <c r="L239" s="10">
        <v>42831</v>
      </c>
      <c r="M239" s="10">
        <v>42637</v>
      </c>
      <c r="N239" s="10">
        <v>42218</v>
      </c>
      <c r="O239" s="10">
        <v>43927</v>
      </c>
      <c r="P239" s="10">
        <v>43917</v>
      </c>
      <c r="Q239" s="10">
        <v>43786</v>
      </c>
      <c r="R239" s="10">
        <v>43641</v>
      </c>
      <c r="S239" s="10">
        <f t="shared" si="24"/>
        <v>-145</v>
      </c>
      <c r="T239" s="9">
        <f t="shared" si="25"/>
        <v>290</v>
      </c>
      <c r="U239" s="11">
        <f t="shared" si="26"/>
        <v>-3.3115607728497693E-3</v>
      </c>
      <c r="V239" s="9">
        <f t="shared" si="27"/>
        <v>230</v>
      </c>
      <c r="W239" s="10">
        <f t="shared" si="28"/>
        <v>-1102</v>
      </c>
      <c r="X239" s="9">
        <f t="shared" si="29"/>
        <v>350</v>
      </c>
      <c r="Y239" s="11">
        <f t="shared" si="30"/>
        <v>-2.4629550991216505E-2</v>
      </c>
      <c r="Z239" s="9">
        <f t="shared" si="31"/>
        <v>303</v>
      </c>
    </row>
    <row r="240" spans="1:26" x14ac:dyDescent="0.2">
      <c r="A240" s="9" t="s">
        <v>156</v>
      </c>
      <c r="B240" s="9" t="s">
        <v>22</v>
      </c>
      <c r="C240" s="10">
        <v>648</v>
      </c>
      <c r="D240" s="10">
        <v>648</v>
      </c>
      <c r="E240" s="10">
        <v>648</v>
      </c>
      <c r="F240" s="10">
        <v>650</v>
      </c>
      <c r="G240" s="10">
        <v>649</v>
      </c>
      <c r="H240" s="10">
        <v>654</v>
      </c>
      <c r="I240" s="10">
        <v>650</v>
      </c>
      <c r="J240" s="10">
        <v>650</v>
      </c>
      <c r="K240" s="10">
        <v>657</v>
      </c>
      <c r="L240" s="10">
        <v>661</v>
      </c>
      <c r="M240" s="10">
        <v>663</v>
      </c>
      <c r="N240" s="10">
        <v>663</v>
      </c>
      <c r="O240" s="10">
        <v>633</v>
      </c>
      <c r="P240" s="10">
        <v>629</v>
      </c>
      <c r="Q240" s="10">
        <v>629</v>
      </c>
      <c r="R240" s="10">
        <v>628</v>
      </c>
      <c r="S240" s="10">
        <f t="shared" si="24"/>
        <v>-1</v>
      </c>
      <c r="T240" s="9">
        <f t="shared" si="25"/>
        <v>134</v>
      </c>
      <c r="U240" s="11">
        <f t="shared" si="26"/>
        <v>-1.589825119236884E-3</v>
      </c>
      <c r="V240" s="9">
        <f t="shared" si="27"/>
        <v>173</v>
      </c>
      <c r="W240" s="10">
        <f t="shared" si="28"/>
        <v>-20</v>
      </c>
      <c r="X240" s="9">
        <f t="shared" si="29"/>
        <v>292</v>
      </c>
      <c r="Y240" s="11">
        <f t="shared" si="30"/>
        <v>-3.0864197530864196E-2</v>
      </c>
      <c r="Z240" s="9">
        <f t="shared" si="31"/>
        <v>311</v>
      </c>
    </row>
    <row r="241" spans="1:26" x14ac:dyDescent="0.2">
      <c r="A241" s="9" t="s">
        <v>183</v>
      </c>
      <c r="B241" s="9" t="s">
        <v>14</v>
      </c>
      <c r="C241" s="10">
        <v>8264</v>
      </c>
      <c r="D241" s="10">
        <v>8273</v>
      </c>
      <c r="E241" s="10">
        <v>8304</v>
      </c>
      <c r="F241" s="10">
        <v>8389</v>
      </c>
      <c r="G241" s="10">
        <v>8453</v>
      </c>
      <c r="H241" s="10">
        <v>8799</v>
      </c>
      <c r="I241" s="10">
        <v>8929</v>
      </c>
      <c r="J241" s="10">
        <v>9023</v>
      </c>
      <c r="K241" s="10">
        <v>9121</v>
      </c>
      <c r="L241" s="10">
        <v>9191</v>
      </c>
      <c r="M241" s="10">
        <v>9237</v>
      </c>
      <c r="N241" s="10">
        <v>9286</v>
      </c>
      <c r="O241" s="10">
        <v>9945</v>
      </c>
      <c r="P241" s="10">
        <v>9957</v>
      </c>
      <c r="Q241" s="10">
        <v>9949</v>
      </c>
      <c r="R241" s="10">
        <v>9896</v>
      </c>
      <c r="S241" s="10">
        <f t="shared" si="24"/>
        <v>-53</v>
      </c>
      <c r="T241" s="9">
        <f t="shared" si="25"/>
        <v>257</v>
      </c>
      <c r="U241" s="11">
        <f t="shared" si="26"/>
        <v>-5.3271685596542363E-3</v>
      </c>
      <c r="V241" s="9">
        <f t="shared" si="27"/>
        <v>273</v>
      </c>
      <c r="W241" s="10">
        <f t="shared" si="28"/>
        <v>1623</v>
      </c>
      <c r="X241" s="9">
        <f t="shared" si="29"/>
        <v>75</v>
      </c>
      <c r="Y241" s="11">
        <f t="shared" si="30"/>
        <v>0.19618034570288892</v>
      </c>
      <c r="Z241" s="9">
        <f t="shared" si="31"/>
        <v>14</v>
      </c>
    </row>
    <row r="242" spans="1:26" x14ac:dyDescent="0.2">
      <c r="A242" s="9" t="s">
        <v>26</v>
      </c>
      <c r="B242" s="9" t="s">
        <v>26</v>
      </c>
      <c r="C242" s="10">
        <v>56468</v>
      </c>
      <c r="D242" s="10">
        <v>56468</v>
      </c>
      <c r="E242" s="10">
        <v>56654</v>
      </c>
      <c r="F242" s="10">
        <v>57138</v>
      </c>
      <c r="G242" s="10">
        <v>57274</v>
      </c>
      <c r="H242" s="10">
        <v>57579</v>
      </c>
      <c r="I242" s="10">
        <v>58279</v>
      </c>
      <c r="J242" s="10">
        <v>58618</v>
      </c>
      <c r="K242" s="10">
        <v>59254</v>
      </c>
      <c r="L242" s="10">
        <v>60287</v>
      </c>
      <c r="M242" s="10">
        <v>61012</v>
      </c>
      <c r="N242" s="10">
        <v>61850</v>
      </c>
      <c r="O242" s="10">
        <v>61217</v>
      </c>
      <c r="P242" s="10">
        <v>61190</v>
      </c>
      <c r="Q242" s="10">
        <v>61346</v>
      </c>
      <c r="R242" s="10">
        <v>62131</v>
      </c>
      <c r="S242" s="10">
        <f t="shared" si="24"/>
        <v>785</v>
      </c>
      <c r="T242" s="9">
        <f t="shared" si="25"/>
        <v>3</v>
      </c>
      <c r="U242" s="11">
        <f t="shared" si="26"/>
        <v>1.2796270335474196E-2</v>
      </c>
      <c r="V242" s="9">
        <f t="shared" si="27"/>
        <v>32</v>
      </c>
      <c r="W242" s="10">
        <f t="shared" si="28"/>
        <v>5663</v>
      </c>
      <c r="X242" s="9">
        <f t="shared" si="29"/>
        <v>14</v>
      </c>
      <c r="Y242" s="11">
        <f t="shared" si="30"/>
        <v>0.10028688814904016</v>
      </c>
      <c r="Z242" s="9">
        <f t="shared" si="31"/>
        <v>60</v>
      </c>
    </row>
    <row r="243" spans="1:26" x14ac:dyDescent="0.2">
      <c r="A243" s="9" t="s">
        <v>103</v>
      </c>
      <c r="B243" s="9" t="s">
        <v>26</v>
      </c>
      <c r="C243" s="10">
        <v>2820</v>
      </c>
      <c r="D243" s="10">
        <v>2839</v>
      </c>
      <c r="E243" s="10">
        <v>2847</v>
      </c>
      <c r="F243" s="10">
        <v>2855</v>
      </c>
      <c r="G243" s="10">
        <v>2858</v>
      </c>
      <c r="H243" s="10">
        <v>2874</v>
      </c>
      <c r="I243" s="10">
        <v>2894</v>
      </c>
      <c r="J243" s="10">
        <v>2912</v>
      </c>
      <c r="K243" s="10">
        <v>2930</v>
      </c>
      <c r="L243" s="10">
        <v>2978</v>
      </c>
      <c r="M243" s="10">
        <v>2994</v>
      </c>
      <c r="N243" s="10">
        <v>2990</v>
      </c>
      <c r="O243" s="10">
        <v>2930</v>
      </c>
      <c r="P243" s="10">
        <v>2935</v>
      </c>
      <c r="Q243" s="10">
        <v>2936</v>
      </c>
      <c r="R243" s="10">
        <v>2939</v>
      </c>
      <c r="S243" s="10">
        <f t="shared" si="24"/>
        <v>3</v>
      </c>
      <c r="T243" s="9">
        <f t="shared" si="25"/>
        <v>107</v>
      </c>
      <c r="U243" s="11">
        <f t="shared" si="26"/>
        <v>1.0217983651226157E-3</v>
      </c>
      <c r="V243" s="9">
        <f t="shared" si="27"/>
        <v>107</v>
      </c>
      <c r="W243" s="10">
        <f t="shared" si="28"/>
        <v>100</v>
      </c>
      <c r="X243" s="9">
        <f t="shared" si="29"/>
        <v>238</v>
      </c>
      <c r="Y243" s="11">
        <f t="shared" si="30"/>
        <v>3.522367030644593E-2</v>
      </c>
      <c r="Z243" s="9">
        <f t="shared" si="31"/>
        <v>207</v>
      </c>
    </row>
    <row r="244" spans="1:26" x14ac:dyDescent="0.2">
      <c r="A244" s="9" t="s">
        <v>136</v>
      </c>
      <c r="B244" s="9" t="s">
        <v>10</v>
      </c>
      <c r="C244" s="10">
        <v>3413</v>
      </c>
      <c r="D244" s="10">
        <v>3415</v>
      </c>
      <c r="E244" s="10">
        <v>3419</v>
      </c>
      <c r="F244" s="10">
        <v>3433</v>
      </c>
      <c r="G244" s="10">
        <v>3438</v>
      </c>
      <c r="H244" s="10">
        <v>3444</v>
      </c>
      <c r="I244" s="10">
        <v>3446</v>
      </c>
      <c r="J244" s="10">
        <v>3446</v>
      </c>
      <c r="K244" s="10">
        <v>3441</v>
      </c>
      <c r="L244" s="10">
        <v>3456</v>
      </c>
      <c r="M244" s="10">
        <v>3471</v>
      </c>
      <c r="N244" s="10">
        <v>3483</v>
      </c>
      <c r="O244" s="10">
        <v>3495</v>
      </c>
      <c r="P244" s="10">
        <v>3496</v>
      </c>
      <c r="Q244" s="10">
        <v>3494</v>
      </c>
      <c r="R244" s="10">
        <v>3499</v>
      </c>
      <c r="S244" s="10">
        <f t="shared" si="24"/>
        <v>5</v>
      </c>
      <c r="T244" s="9">
        <f t="shared" si="25"/>
        <v>103</v>
      </c>
      <c r="U244" s="11">
        <f t="shared" si="26"/>
        <v>1.4310246136233543E-3</v>
      </c>
      <c r="V244" s="9">
        <f t="shared" si="27"/>
        <v>95</v>
      </c>
      <c r="W244" s="10">
        <f t="shared" si="28"/>
        <v>84</v>
      </c>
      <c r="X244" s="9">
        <f t="shared" si="29"/>
        <v>243</v>
      </c>
      <c r="Y244" s="11">
        <f t="shared" si="30"/>
        <v>2.4597364568081991E-2</v>
      </c>
      <c r="Z244" s="9">
        <f t="shared" si="31"/>
        <v>233</v>
      </c>
    </row>
    <row r="245" spans="1:26" x14ac:dyDescent="0.2">
      <c r="A245" s="9" t="s">
        <v>184</v>
      </c>
      <c r="B245" s="9" t="s">
        <v>74</v>
      </c>
      <c r="C245" s="10">
        <v>2942</v>
      </c>
      <c r="D245" s="10">
        <v>2942</v>
      </c>
      <c r="E245" s="10">
        <v>2947</v>
      </c>
      <c r="F245" s="10">
        <v>2940</v>
      </c>
      <c r="G245" s="10">
        <v>2943</v>
      </c>
      <c r="H245" s="10">
        <v>2946</v>
      </c>
      <c r="I245" s="10">
        <v>2948</v>
      </c>
      <c r="J245" s="10">
        <v>2962</v>
      </c>
      <c r="K245" s="10">
        <v>2969</v>
      </c>
      <c r="L245" s="10">
        <v>2983</v>
      </c>
      <c r="M245" s="10">
        <v>2972</v>
      </c>
      <c r="N245" s="10">
        <v>2959</v>
      </c>
      <c r="O245" s="10">
        <v>3664</v>
      </c>
      <c r="P245" s="10">
        <v>3662</v>
      </c>
      <c r="Q245" s="10">
        <v>3660</v>
      </c>
      <c r="R245" s="10">
        <v>3708</v>
      </c>
      <c r="S245" s="10">
        <f t="shared" si="24"/>
        <v>48</v>
      </c>
      <c r="T245" s="9">
        <f t="shared" si="25"/>
        <v>58</v>
      </c>
      <c r="U245" s="11">
        <f t="shared" si="26"/>
        <v>1.3114754098360656E-2</v>
      </c>
      <c r="V245" s="9">
        <f t="shared" si="27"/>
        <v>31</v>
      </c>
      <c r="W245" s="10">
        <f t="shared" si="28"/>
        <v>766</v>
      </c>
      <c r="X245" s="9">
        <f t="shared" si="29"/>
        <v>142</v>
      </c>
      <c r="Y245" s="11">
        <f t="shared" si="30"/>
        <v>0.2603670972127804</v>
      </c>
      <c r="Z245" s="9">
        <f t="shared" si="31"/>
        <v>10</v>
      </c>
    </row>
    <row r="246" spans="1:26" x14ac:dyDescent="0.2">
      <c r="A246" s="9" t="s">
        <v>191</v>
      </c>
      <c r="B246" s="9" t="s">
        <v>14</v>
      </c>
      <c r="C246" s="10">
        <v>92271</v>
      </c>
      <c r="D246" s="10">
        <v>92260</v>
      </c>
      <c r="E246" s="10">
        <v>92457</v>
      </c>
      <c r="F246" s="10">
        <v>92548</v>
      </c>
      <c r="G246" s="10">
        <v>92985</v>
      </c>
      <c r="H246" s="10">
        <v>93491</v>
      </c>
      <c r="I246" s="10">
        <v>93710</v>
      </c>
      <c r="J246" s="10">
        <v>93802</v>
      </c>
      <c r="K246" s="10">
        <v>94181</v>
      </c>
      <c r="L246" s="10">
        <v>94385</v>
      </c>
      <c r="M246" s="10">
        <v>94456</v>
      </c>
      <c r="N246" s="10">
        <v>94513</v>
      </c>
      <c r="O246" s="10">
        <v>101636</v>
      </c>
      <c r="P246" s="10">
        <v>101685</v>
      </c>
      <c r="Q246" s="10">
        <v>101606</v>
      </c>
      <c r="R246" s="10">
        <v>101119</v>
      </c>
      <c r="S246" s="10">
        <f t="shared" si="24"/>
        <v>-487</v>
      </c>
      <c r="T246" s="9">
        <f t="shared" si="25"/>
        <v>334</v>
      </c>
      <c r="U246" s="11">
        <f t="shared" si="26"/>
        <v>-4.7930240340137396E-3</v>
      </c>
      <c r="V246" s="9">
        <f t="shared" si="27"/>
        <v>256</v>
      </c>
      <c r="W246" s="10">
        <f t="shared" si="28"/>
        <v>8859</v>
      </c>
      <c r="X246" s="9">
        <f t="shared" si="29"/>
        <v>7</v>
      </c>
      <c r="Y246" s="11">
        <f t="shared" si="30"/>
        <v>9.6022111424235862E-2</v>
      </c>
      <c r="Z246" s="9">
        <f t="shared" si="31"/>
        <v>73</v>
      </c>
    </row>
    <row r="247" spans="1:26" x14ac:dyDescent="0.2">
      <c r="A247" s="9" t="s">
        <v>246</v>
      </c>
      <c r="B247" s="9" t="s">
        <v>14</v>
      </c>
      <c r="C247" s="10">
        <v>0</v>
      </c>
      <c r="D247" s="10">
        <v>32099</v>
      </c>
      <c r="E247" s="10">
        <v>32431</v>
      </c>
      <c r="F247" s="10">
        <v>32743</v>
      </c>
      <c r="G247" s="10">
        <v>33259</v>
      </c>
      <c r="H247" s="10">
        <v>33505</v>
      </c>
      <c r="I247" s="10">
        <v>33646</v>
      </c>
      <c r="J247" s="10">
        <v>33646</v>
      </c>
      <c r="K247" s="10">
        <v>33659</v>
      </c>
      <c r="L247" s="10">
        <v>34345</v>
      </c>
      <c r="M247" s="10">
        <v>34369</v>
      </c>
      <c r="N247" s="10">
        <v>34358</v>
      </c>
      <c r="O247" s="10">
        <v>34984</v>
      </c>
      <c r="P247" s="10">
        <v>34995</v>
      </c>
      <c r="Q247" s="10">
        <v>34955</v>
      </c>
      <c r="R247" s="10">
        <v>34715</v>
      </c>
      <c r="S247" s="10">
        <f t="shared" si="24"/>
        <v>-240</v>
      </c>
      <c r="T247" s="9">
        <f t="shared" si="25"/>
        <v>311</v>
      </c>
      <c r="U247" s="11">
        <f t="shared" si="26"/>
        <v>-6.8659705335431271E-3</v>
      </c>
      <c r="V247" s="9">
        <f t="shared" si="27"/>
        <v>303</v>
      </c>
      <c r="W247" s="10">
        <f t="shared" si="28"/>
        <v>2616</v>
      </c>
      <c r="X247" s="9">
        <f t="shared" si="29"/>
        <v>45</v>
      </c>
      <c r="Y247" s="11">
        <f t="shared" si="30"/>
        <v>8.1497865977133238E-2</v>
      </c>
      <c r="Z247" s="9">
        <f t="shared" si="31"/>
        <v>100</v>
      </c>
    </row>
    <row r="248" spans="1:26" x14ac:dyDescent="0.2">
      <c r="A248" s="9" t="s">
        <v>53</v>
      </c>
      <c r="B248" s="9" t="s">
        <v>38</v>
      </c>
      <c r="C248" s="10">
        <v>13383</v>
      </c>
      <c r="D248" s="10">
        <v>13417</v>
      </c>
      <c r="E248" s="10">
        <v>13425</v>
      </c>
      <c r="F248" s="10">
        <v>13470</v>
      </c>
      <c r="G248" s="10">
        <v>13525</v>
      </c>
      <c r="H248" s="10">
        <v>13600</v>
      </c>
      <c r="I248" s="10">
        <v>13744</v>
      </c>
      <c r="J248" s="10">
        <v>13871</v>
      </c>
      <c r="K248" s="10">
        <v>14044</v>
      </c>
      <c r="L248" s="10">
        <v>14241</v>
      </c>
      <c r="M248" s="10">
        <v>14381</v>
      </c>
      <c r="N248" s="10">
        <v>14475</v>
      </c>
      <c r="O248" s="10">
        <v>15142</v>
      </c>
      <c r="P248" s="10">
        <v>15123</v>
      </c>
      <c r="Q248" s="10">
        <v>15131</v>
      </c>
      <c r="R248" s="10">
        <v>15230</v>
      </c>
      <c r="S248" s="10">
        <f t="shared" si="24"/>
        <v>99</v>
      </c>
      <c r="T248" s="9">
        <f t="shared" si="25"/>
        <v>41</v>
      </c>
      <c r="U248" s="11">
        <f t="shared" si="26"/>
        <v>6.5428590311281476E-3</v>
      </c>
      <c r="V248" s="9">
        <f t="shared" si="27"/>
        <v>50</v>
      </c>
      <c r="W248" s="10">
        <f t="shared" si="28"/>
        <v>1813</v>
      </c>
      <c r="X248" s="9">
        <f t="shared" si="29"/>
        <v>68</v>
      </c>
      <c r="Y248" s="11">
        <f t="shared" si="30"/>
        <v>0.13512707758813447</v>
      </c>
      <c r="Z248" s="9">
        <f t="shared" si="31"/>
        <v>30</v>
      </c>
    </row>
    <row r="249" spans="1:26" x14ac:dyDescent="0.2">
      <c r="A249" s="9" t="s">
        <v>55</v>
      </c>
      <c r="B249" s="9" t="s">
        <v>12</v>
      </c>
      <c r="C249" s="10">
        <v>24747</v>
      </c>
      <c r="D249" s="10">
        <v>23968</v>
      </c>
      <c r="E249" s="10">
        <v>24029</v>
      </c>
      <c r="F249" s="10">
        <v>24253</v>
      </c>
      <c r="G249" s="10">
        <v>24454</v>
      </c>
      <c r="H249" s="10">
        <v>24574</v>
      </c>
      <c r="I249" s="10">
        <v>24687</v>
      </c>
      <c r="J249" s="10">
        <v>24849</v>
      </c>
      <c r="K249" s="10">
        <v>25106</v>
      </c>
      <c r="L249" s="10">
        <v>25117</v>
      </c>
      <c r="M249" s="10">
        <v>25034</v>
      </c>
      <c r="N249" s="10">
        <v>25392</v>
      </c>
      <c r="O249" s="10">
        <v>25518</v>
      </c>
      <c r="P249" s="10">
        <v>25552</v>
      </c>
      <c r="Q249" s="10">
        <v>25551</v>
      </c>
      <c r="R249" s="10">
        <v>25223</v>
      </c>
      <c r="S249" s="10">
        <f t="shared" si="24"/>
        <v>-328</v>
      </c>
      <c r="T249" s="9">
        <f t="shared" si="25"/>
        <v>322</v>
      </c>
      <c r="U249" s="11">
        <f t="shared" si="26"/>
        <v>-1.2837070956126961E-2</v>
      </c>
      <c r="V249" s="9">
        <f t="shared" si="27"/>
        <v>326</v>
      </c>
      <c r="W249" s="10">
        <f t="shared" si="28"/>
        <v>1255</v>
      </c>
      <c r="X249" s="9">
        <f t="shared" si="29"/>
        <v>97</v>
      </c>
      <c r="Y249" s="11">
        <f t="shared" si="30"/>
        <v>5.2361481975967961E-2</v>
      </c>
      <c r="Z249" s="9">
        <f t="shared" si="31"/>
        <v>165</v>
      </c>
    </row>
    <row r="250" spans="1:26" x14ac:dyDescent="0.2">
      <c r="A250" s="9" t="s">
        <v>40</v>
      </c>
      <c r="B250" s="9" t="s">
        <v>38</v>
      </c>
      <c r="C250" s="10">
        <v>11608</v>
      </c>
      <c r="D250" s="10">
        <v>11609</v>
      </c>
      <c r="E250" s="10">
        <v>11627</v>
      </c>
      <c r="F250" s="10">
        <v>11666</v>
      </c>
      <c r="G250" s="10">
        <v>11728</v>
      </c>
      <c r="H250" s="10">
        <v>11823</v>
      </c>
      <c r="I250" s="10">
        <v>11927</v>
      </c>
      <c r="J250" s="10">
        <v>11995</v>
      </c>
      <c r="K250" s="10">
        <v>12055</v>
      </c>
      <c r="L250" s="10">
        <v>12190</v>
      </c>
      <c r="M250" s="10">
        <v>12288</v>
      </c>
      <c r="N250" s="10">
        <v>12392</v>
      </c>
      <c r="O250" s="10">
        <v>12502</v>
      </c>
      <c r="P250" s="10">
        <v>12486</v>
      </c>
      <c r="Q250" s="10">
        <v>12504</v>
      </c>
      <c r="R250" s="10">
        <v>12687</v>
      </c>
      <c r="S250" s="10">
        <f t="shared" si="24"/>
        <v>183</v>
      </c>
      <c r="T250" s="9">
        <f t="shared" si="25"/>
        <v>21</v>
      </c>
      <c r="U250" s="11">
        <f t="shared" si="26"/>
        <v>1.463531669865643E-2</v>
      </c>
      <c r="V250" s="9">
        <f t="shared" si="27"/>
        <v>24</v>
      </c>
      <c r="W250" s="10">
        <f t="shared" si="28"/>
        <v>1078</v>
      </c>
      <c r="X250" s="9">
        <f t="shared" si="29"/>
        <v>107</v>
      </c>
      <c r="Y250" s="11">
        <f t="shared" si="30"/>
        <v>9.2858988715651652E-2</v>
      </c>
      <c r="Z250" s="9">
        <f t="shared" si="31"/>
        <v>77</v>
      </c>
    </row>
    <row r="251" spans="1:26" x14ac:dyDescent="0.2">
      <c r="A251" s="9" t="s">
        <v>364</v>
      </c>
      <c r="B251" s="9" t="s">
        <v>283</v>
      </c>
      <c r="C251" s="10">
        <v>51755</v>
      </c>
      <c r="D251" s="10">
        <v>51715</v>
      </c>
      <c r="E251" s="10">
        <v>51850</v>
      </c>
      <c r="F251" s="10">
        <v>52644</v>
      </c>
      <c r="G251" s="10">
        <v>53263</v>
      </c>
      <c r="H251" s="10">
        <v>53725</v>
      </c>
      <c r="I251" s="10">
        <v>53842</v>
      </c>
      <c r="J251" s="10">
        <v>54007</v>
      </c>
      <c r="K251" s="10">
        <v>53979</v>
      </c>
      <c r="L251" s="10">
        <v>54076</v>
      </c>
      <c r="M251" s="10">
        <v>53472</v>
      </c>
      <c r="N251" s="10">
        <v>53047</v>
      </c>
      <c r="O251" s="10">
        <v>62186</v>
      </c>
      <c r="P251" s="10">
        <v>61878</v>
      </c>
      <c r="Q251" s="10">
        <v>61565</v>
      </c>
      <c r="R251" s="10">
        <v>59075</v>
      </c>
      <c r="S251" s="10">
        <f t="shared" si="24"/>
        <v>-2490</v>
      </c>
      <c r="T251" s="9">
        <f t="shared" si="25"/>
        <v>350</v>
      </c>
      <c r="U251" s="11">
        <f t="shared" si="26"/>
        <v>-4.0445058068707872E-2</v>
      </c>
      <c r="V251" s="9">
        <f t="shared" si="27"/>
        <v>351</v>
      </c>
      <c r="W251" s="10">
        <f t="shared" si="28"/>
        <v>7360</v>
      </c>
      <c r="X251" s="9">
        <f t="shared" si="29"/>
        <v>9</v>
      </c>
      <c r="Y251" s="11">
        <f t="shared" si="30"/>
        <v>0.14231847626413999</v>
      </c>
      <c r="Z251" s="9">
        <f t="shared" si="31"/>
        <v>24</v>
      </c>
    </row>
    <row r="252" spans="1:26" x14ac:dyDescent="0.2">
      <c r="A252" s="9" t="s">
        <v>326</v>
      </c>
      <c r="B252" s="9" t="s">
        <v>16</v>
      </c>
      <c r="C252" s="10">
        <v>1475</v>
      </c>
      <c r="D252" s="10">
        <v>1482</v>
      </c>
      <c r="E252" s="10">
        <v>1481</v>
      </c>
      <c r="F252" s="10">
        <v>1472</v>
      </c>
      <c r="G252" s="10">
        <v>1470</v>
      </c>
      <c r="H252" s="10">
        <v>1462</v>
      </c>
      <c r="I252" s="10">
        <v>1453</v>
      </c>
      <c r="J252" s="10">
        <v>1441</v>
      </c>
      <c r="K252" s="10">
        <v>1433</v>
      </c>
      <c r="L252" s="10">
        <v>1426</v>
      </c>
      <c r="M252" s="10">
        <v>1428</v>
      </c>
      <c r="N252" s="10">
        <v>1420</v>
      </c>
      <c r="O252" s="10">
        <v>1407</v>
      </c>
      <c r="P252" s="10">
        <v>1411</v>
      </c>
      <c r="Q252" s="10">
        <v>1406</v>
      </c>
      <c r="R252" s="10">
        <v>1405</v>
      </c>
      <c r="S252" s="10">
        <f t="shared" si="24"/>
        <v>-1</v>
      </c>
      <c r="T252" s="9">
        <f t="shared" si="25"/>
        <v>134</v>
      </c>
      <c r="U252" s="11">
        <f t="shared" si="26"/>
        <v>-7.1123755334281653E-4</v>
      </c>
      <c r="V252" s="9">
        <f t="shared" si="27"/>
        <v>146</v>
      </c>
      <c r="W252" s="10">
        <f t="shared" si="28"/>
        <v>-77</v>
      </c>
      <c r="X252" s="9">
        <f t="shared" si="29"/>
        <v>318</v>
      </c>
      <c r="Y252" s="11">
        <f t="shared" si="30"/>
        <v>-5.1956815114709849E-2</v>
      </c>
      <c r="Z252" s="9">
        <f t="shared" si="31"/>
        <v>333</v>
      </c>
    </row>
    <row r="253" spans="1:26" x14ac:dyDescent="0.2">
      <c r="A253" s="9" t="s">
        <v>46</v>
      </c>
      <c r="B253" s="9" t="s">
        <v>26</v>
      </c>
      <c r="C253" s="10">
        <v>5232</v>
      </c>
      <c r="D253" s="10">
        <v>5230</v>
      </c>
      <c r="E253" s="10">
        <v>5242</v>
      </c>
      <c r="F253" s="10">
        <v>5296</v>
      </c>
      <c r="G253" s="10">
        <v>5317</v>
      </c>
      <c r="H253" s="10">
        <v>5369</v>
      </c>
      <c r="I253" s="10">
        <v>5428</v>
      </c>
      <c r="J253" s="10">
        <v>5477</v>
      </c>
      <c r="K253" s="10">
        <v>5521</v>
      </c>
      <c r="L253" s="10">
        <v>5586</v>
      </c>
      <c r="M253" s="10">
        <v>5641</v>
      </c>
      <c r="N253" s="10">
        <v>5695</v>
      </c>
      <c r="O253" s="10">
        <v>5717</v>
      </c>
      <c r="P253" s="10">
        <v>5724</v>
      </c>
      <c r="Q253" s="10">
        <v>5731</v>
      </c>
      <c r="R253" s="10">
        <v>5762</v>
      </c>
      <c r="S253" s="10">
        <f t="shared" si="24"/>
        <v>31</v>
      </c>
      <c r="T253" s="9">
        <f t="shared" si="25"/>
        <v>71</v>
      </c>
      <c r="U253" s="11">
        <f t="shared" si="26"/>
        <v>5.4091781538998431E-3</v>
      </c>
      <c r="V253" s="9">
        <f t="shared" si="27"/>
        <v>59</v>
      </c>
      <c r="W253" s="10">
        <f t="shared" si="28"/>
        <v>532</v>
      </c>
      <c r="X253" s="9">
        <f t="shared" si="29"/>
        <v>162</v>
      </c>
      <c r="Y253" s="11">
        <f t="shared" si="30"/>
        <v>0.10172084130019121</v>
      </c>
      <c r="Z253" s="9">
        <f t="shared" si="31"/>
        <v>59</v>
      </c>
    </row>
    <row r="254" spans="1:26" x14ac:dyDescent="0.2">
      <c r="A254" s="9" t="s">
        <v>193</v>
      </c>
      <c r="B254" s="9" t="s">
        <v>26</v>
      </c>
      <c r="C254" s="10">
        <v>17489</v>
      </c>
      <c r="D254" s="10">
        <v>17478</v>
      </c>
      <c r="E254" s="10">
        <v>17500</v>
      </c>
      <c r="F254" s="10">
        <v>17562</v>
      </c>
      <c r="G254" s="10">
        <v>17616</v>
      </c>
      <c r="H254" s="10">
        <v>17695</v>
      </c>
      <c r="I254" s="10">
        <v>17815</v>
      </c>
      <c r="J254" s="10">
        <v>17897</v>
      </c>
      <c r="K254" s="10">
        <v>17957</v>
      </c>
      <c r="L254" s="10">
        <v>18002</v>
      </c>
      <c r="M254" s="10">
        <v>18022</v>
      </c>
      <c r="N254" s="10">
        <v>18010</v>
      </c>
      <c r="O254" s="10">
        <v>17803</v>
      </c>
      <c r="P254" s="10">
        <v>17814</v>
      </c>
      <c r="Q254" s="10">
        <v>17798</v>
      </c>
      <c r="R254" s="10">
        <v>17771</v>
      </c>
      <c r="S254" s="10">
        <f t="shared" si="24"/>
        <v>-27</v>
      </c>
      <c r="T254" s="9">
        <f t="shared" si="25"/>
        <v>232</v>
      </c>
      <c r="U254" s="11">
        <f t="shared" si="26"/>
        <v>-1.517024384762333E-3</v>
      </c>
      <c r="V254" s="9">
        <f t="shared" si="27"/>
        <v>169</v>
      </c>
      <c r="W254" s="10">
        <f t="shared" si="28"/>
        <v>293</v>
      </c>
      <c r="X254" s="9">
        <f t="shared" si="29"/>
        <v>205</v>
      </c>
      <c r="Y254" s="11">
        <f t="shared" si="30"/>
        <v>1.6763931799977115E-2</v>
      </c>
      <c r="Z254" s="9">
        <f t="shared" si="31"/>
        <v>250</v>
      </c>
    </row>
    <row r="255" spans="1:26" x14ac:dyDescent="0.2">
      <c r="A255" s="9" t="s">
        <v>84</v>
      </c>
      <c r="B255" s="9" t="s">
        <v>24</v>
      </c>
      <c r="C255" s="10">
        <v>6952</v>
      </c>
      <c r="D255" s="10">
        <v>6952</v>
      </c>
      <c r="E255" s="10">
        <v>6970</v>
      </c>
      <c r="F255" s="10">
        <v>7011</v>
      </c>
      <c r="G255" s="10">
        <v>7060</v>
      </c>
      <c r="H255" s="10">
        <v>7105</v>
      </c>
      <c r="I255" s="10">
        <v>7148</v>
      </c>
      <c r="J255" s="10">
        <v>7170</v>
      </c>
      <c r="K255" s="10">
        <v>7208</v>
      </c>
      <c r="L255" s="10">
        <v>7245</v>
      </c>
      <c r="M255" s="10">
        <v>7265</v>
      </c>
      <c r="N255" s="10">
        <v>7286</v>
      </c>
      <c r="O255" s="10">
        <v>6992</v>
      </c>
      <c r="P255" s="10">
        <v>6994</v>
      </c>
      <c r="Q255" s="10">
        <v>6991</v>
      </c>
      <c r="R255" s="10">
        <v>6959</v>
      </c>
      <c r="S255" s="10">
        <f t="shared" si="24"/>
        <v>-32</v>
      </c>
      <c r="T255" s="9">
        <f t="shared" si="25"/>
        <v>241</v>
      </c>
      <c r="U255" s="11">
        <f t="shared" si="26"/>
        <v>-4.5773136890287511E-3</v>
      </c>
      <c r="V255" s="9">
        <f t="shared" si="27"/>
        <v>251</v>
      </c>
      <c r="W255" s="10">
        <f t="shared" si="28"/>
        <v>7</v>
      </c>
      <c r="X255" s="9">
        <f t="shared" si="29"/>
        <v>277</v>
      </c>
      <c r="Y255" s="11">
        <f t="shared" si="30"/>
        <v>1.0069044879171462E-3</v>
      </c>
      <c r="Z255" s="9">
        <f t="shared" si="31"/>
        <v>280</v>
      </c>
    </row>
    <row r="256" spans="1:26" x14ac:dyDescent="0.2">
      <c r="A256" s="9" t="s">
        <v>240</v>
      </c>
      <c r="B256" s="9" t="s">
        <v>20</v>
      </c>
      <c r="C256" s="10">
        <v>393</v>
      </c>
      <c r="D256" s="10">
        <v>398</v>
      </c>
      <c r="E256" s="10">
        <v>398</v>
      </c>
      <c r="F256" s="10">
        <v>401</v>
      </c>
      <c r="G256" s="10">
        <v>402</v>
      </c>
      <c r="H256" s="10">
        <v>400</v>
      </c>
      <c r="I256" s="10">
        <v>398</v>
      </c>
      <c r="J256" s="10">
        <v>394</v>
      </c>
      <c r="K256" s="10">
        <v>394</v>
      </c>
      <c r="L256" s="10">
        <v>393</v>
      </c>
      <c r="M256" s="10">
        <v>393</v>
      </c>
      <c r="N256" s="10">
        <v>390</v>
      </c>
      <c r="O256" s="10">
        <v>424</v>
      </c>
      <c r="P256" s="10">
        <v>423</v>
      </c>
      <c r="Q256" s="10">
        <v>423</v>
      </c>
      <c r="R256" s="10">
        <v>422</v>
      </c>
      <c r="S256" s="10">
        <f t="shared" si="24"/>
        <v>-1</v>
      </c>
      <c r="T256" s="9">
        <f t="shared" si="25"/>
        <v>134</v>
      </c>
      <c r="U256" s="11">
        <f t="shared" si="26"/>
        <v>-2.3640661938534278E-3</v>
      </c>
      <c r="V256" s="9">
        <f t="shared" si="27"/>
        <v>200</v>
      </c>
      <c r="W256" s="10">
        <f t="shared" si="28"/>
        <v>24</v>
      </c>
      <c r="X256" s="9">
        <f t="shared" si="29"/>
        <v>266</v>
      </c>
      <c r="Y256" s="11">
        <f t="shared" si="30"/>
        <v>6.030150753768844E-2</v>
      </c>
      <c r="Z256" s="9">
        <f t="shared" si="31"/>
        <v>144</v>
      </c>
    </row>
    <row r="257" spans="1:26" x14ac:dyDescent="0.2">
      <c r="A257" s="9" t="s">
        <v>83</v>
      </c>
      <c r="B257" s="9" t="s">
        <v>24</v>
      </c>
      <c r="C257" s="10">
        <v>5856</v>
      </c>
      <c r="D257" s="10">
        <v>5853</v>
      </c>
      <c r="E257" s="10">
        <v>5871</v>
      </c>
      <c r="F257" s="10">
        <v>5912</v>
      </c>
      <c r="G257" s="10">
        <v>5971</v>
      </c>
      <c r="H257" s="10">
        <v>6034</v>
      </c>
      <c r="I257" s="10">
        <v>6198</v>
      </c>
      <c r="J257" s="10">
        <v>6293</v>
      </c>
      <c r="K257" s="10">
        <v>6298</v>
      </c>
      <c r="L257" s="10">
        <v>6363</v>
      </c>
      <c r="M257" s="10">
        <v>6436</v>
      </c>
      <c r="N257" s="10">
        <v>6370</v>
      </c>
      <c r="O257" s="10">
        <v>6161</v>
      </c>
      <c r="P257" s="10">
        <v>6161</v>
      </c>
      <c r="Q257" s="10">
        <v>6160</v>
      </c>
      <c r="R257" s="10">
        <v>6131</v>
      </c>
      <c r="S257" s="10">
        <f t="shared" si="24"/>
        <v>-29</v>
      </c>
      <c r="T257" s="9">
        <f t="shared" si="25"/>
        <v>238</v>
      </c>
      <c r="U257" s="11">
        <f t="shared" si="26"/>
        <v>-4.7077922077922076E-3</v>
      </c>
      <c r="V257" s="9">
        <f t="shared" si="27"/>
        <v>254</v>
      </c>
      <c r="W257" s="10">
        <f t="shared" si="28"/>
        <v>278</v>
      </c>
      <c r="X257" s="9">
        <f t="shared" si="29"/>
        <v>207</v>
      </c>
      <c r="Y257" s="11">
        <f t="shared" si="30"/>
        <v>4.7497010080300703E-2</v>
      </c>
      <c r="Z257" s="9">
        <f t="shared" si="31"/>
        <v>178</v>
      </c>
    </row>
    <row r="258" spans="1:26" x14ac:dyDescent="0.2">
      <c r="A258" s="9" t="s">
        <v>123</v>
      </c>
      <c r="B258" s="9" t="s">
        <v>10</v>
      </c>
      <c r="C258" s="10">
        <v>1258</v>
      </c>
      <c r="D258" s="10">
        <v>1258</v>
      </c>
      <c r="E258" s="10">
        <v>1259</v>
      </c>
      <c r="F258" s="10">
        <v>1259</v>
      </c>
      <c r="G258" s="10">
        <v>1264</v>
      </c>
      <c r="H258" s="10">
        <v>1269</v>
      </c>
      <c r="I258" s="10">
        <v>1269</v>
      </c>
      <c r="J258" s="10">
        <v>1271</v>
      </c>
      <c r="K258" s="10">
        <v>1268</v>
      </c>
      <c r="L258" s="10">
        <v>1272</v>
      </c>
      <c r="M258" s="10">
        <v>1273</v>
      </c>
      <c r="N258" s="10">
        <v>1276</v>
      </c>
      <c r="O258" s="10">
        <v>1250</v>
      </c>
      <c r="P258" s="10">
        <v>1253</v>
      </c>
      <c r="Q258" s="10">
        <v>1252</v>
      </c>
      <c r="R258" s="10">
        <v>1256</v>
      </c>
      <c r="S258" s="10">
        <f t="shared" si="24"/>
        <v>4</v>
      </c>
      <c r="T258" s="9">
        <f t="shared" si="25"/>
        <v>105</v>
      </c>
      <c r="U258" s="11">
        <f t="shared" si="26"/>
        <v>3.1948881789137379E-3</v>
      </c>
      <c r="V258" s="9">
        <f t="shared" si="27"/>
        <v>74</v>
      </c>
      <c r="W258" s="10">
        <f t="shared" si="28"/>
        <v>-2</v>
      </c>
      <c r="X258" s="9">
        <f t="shared" si="29"/>
        <v>282</v>
      </c>
      <c r="Y258" s="11">
        <f t="shared" si="30"/>
        <v>-1.589825119236884E-3</v>
      </c>
      <c r="Z258" s="9">
        <f t="shared" si="31"/>
        <v>285</v>
      </c>
    </row>
    <row r="259" spans="1:26" x14ac:dyDescent="0.2">
      <c r="A259" s="9" t="s">
        <v>213</v>
      </c>
      <c r="B259" s="9" t="s">
        <v>152</v>
      </c>
      <c r="C259" s="10">
        <v>1775</v>
      </c>
      <c r="D259" s="10">
        <v>1781</v>
      </c>
      <c r="E259" s="10">
        <v>1784</v>
      </c>
      <c r="F259" s="10">
        <v>1798</v>
      </c>
      <c r="G259" s="10">
        <v>1798</v>
      </c>
      <c r="H259" s="10">
        <v>1801</v>
      </c>
      <c r="I259" s="10">
        <v>1800</v>
      </c>
      <c r="J259" s="10">
        <v>1798</v>
      </c>
      <c r="K259" s="10">
        <v>1795</v>
      </c>
      <c r="L259" s="10">
        <v>1795</v>
      </c>
      <c r="M259" s="10">
        <v>1798</v>
      </c>
      <c r="N259" s="10">
        <v>1790</v>
      </c>
      <c r="O259" s="10">
        <v>1643</v>
      </c>
      <c r="P259" s="10">
        <v>1644</v>
      </c>
      <c r="Q259" s="10">
        <v>1640</v>
      </c>
      <c r="R259" s="10">
        <v>1635</v>
      </c>
      <c r="S259" s="10">
        <f t="shared" si="24"/>
        <v>-5</v>
      </c>
      <c r="T259" s="9">
        <f t="shared" si="25"/>
        <v>169</v>
      </c>
      <c r="U259" s="11">
        <f t="shared" si="26"/>
        <v>-3.0487804878048782E-3</v>
      </c>
      <c r="V259" s="9">
        <f t="shared" si="27"/>
        <v>222</v>
      </c>
      <c r="W259" s="10">
        <f t="shared" si="28"/>
        <v>-146</v>
      </c>
      <c r="X259" s="9">
        <f t="shared" si="29"/>
        <v>332</v>
      </c>
      <c r="Y259" s="11">
        <f t="shared" si="30"/>
        <v>-8.1976417742841104E-2</v>
      </c>
      <c r="Z259" s="9">
        <f t="shared" si="31"/>
        <v>344</v>
      </c>
    </row>
    <row r="260" spans="1:26" x14ac:dyDescent="0.2">
      <c r="A260" s="9" t="s">
        <v>28</v>
      </c>
      <c r="B260" s="9" t="s">
        <v>10</v>
      </c>
      <c r="C260" s="10">
        <v>7973</v>
      </c>
      <c r="D260" s="10">
        <v>7979</v>
      </c>
      <c r="E260" s="10">
        <v>8004</v>
      </c>
      <c r="F260" s="10">
        <v>8119</v>
      </c>
      <c r="G260" s="10">
        <v>8202</v>
      </c>
      <c r="H260" s="10">
        <v>8282</v>
      </c>
      <c r="I260" s="10">
        <v>8364</v>
      </c>
      <c r="J260" s="10">
        <v>8468</v>
      </c>
      <c r="K260" s="10">
        <v>8537</v>
      </c>
      <c r="L260" s="10">
        <v>8704</v>
      </c>
      <c r="M260" s="10">
        <v>8827</v>
      </c>
      <c r="N260" s="10">
        <v>8926</v>
      </c>
      <c r="O260" s="10">
        <v>9049</v>
      </c>
      <c r="P260" s="10">
        <v>9050</v>
      </c>
      <c r="Q260" s="10">
        <v>9067</v>
      </c>
      <c r="R260" s="10">
        <v>9169</v>
      </c>
      <c r="S260" s="10">
        <f t="shared" ref="S260:S323" si="32">R260-Q260</f>
        <v>102</v>
      </c>
      <c r="T260" s="9">
        <f t="shared" ref="T260:T323" si="33">_xlfn.RANK.EQ(S260,$S$4:$S$354,0)</f>
        <v>38</v>
      </c>
      <c r="U260" s="11">
        <f t="shared" ref="U260:U323" si="34">S260/Q260</f>
        <v>1.1249586412264255E-2</v>
      </c>
      <c r="V260" s="9">
        <f t="shared" ref="V260:V323" si="35">_xlfn.RANK.EQ(U260,$U$4:$U$354,0)</f>
        <v>36</v>
      </c>
      <c r="W260" s="10">
        <f t="shared" ref="W260:W323" si="36">R260-D260</f>
        <v>1190</v>
      </c>
      <c r="X260" s="9">
        <f t="shared" ref="X260:X323" si="37">_xlfn.RANK.EQ(W260,$W$4:$W$354,0)</f>
        <v>101</v>
      </c>
      <c r="Y260" s="11">
        <f t="shared" ref="Y260:Y323" si="38">W260/D260</f>
        <v>0.14914149642812383</v>
      </c>
      <c r="Z260" s="9">
        <f t="shared" ref="Z260:Z323" si="39">_xlfn.RANK.EQ(Y260,$Y$4:$Y$354,0)</f>
        <v>21</v>
      </c>
    </row>
    <row r="261" spans="1:26" x14ac:dyDescent="0.2">
      <c r="A261" s="9" t="s">
        <v>50</v>
      </c>
      <c r="B261" s="9" t="s">
        <v>24</v>
      </c>
      <c r="C261" s="10">
        <v>41340</v>
      </c>
      <c r="D261" s="10">
        <v>41311</v>
      </c>
      <c r="E261" s="10">
        <v>41823</v>
      </c>
      <c r="F261" s="10">
        <v>41995</v>
      </c>
      <c r="G261" s="10">
        <v>42319</v>
      </c>
      <c r="H261" s="10">
        <v>42672</v>
      </c>
      <c r="I261" s="10">
        <v>42993</v>
      </c>
      <c r="J261" s="10">
        <v>43249</v>
      </c>
      <c r="K261" s="10">
        <v>43242</v>
      </c>
      <c r="L261" s="10">
        <v>43318</v>
      </c>
      <c r="M261" s="10">
        <v>43283</v>
      </c>
      <c r="N261" s="10">
        <v>43299</v>
      </c>
      <c r="O261" s="10">
        <v>44480</v>
      </c>
      <c r="P261" s="10">
        <v>44501</v>
      </c>
      <c r="Q261" s="10">
        <v>44514</v>
      </c>
      <c r="R261" s="10">
        <v>44819</v>
      </c>
      <c r="S261" s="10">
        <f t="shared" si="32"/>
        <v>305</v>
      </c>
      <c r="T261" s="9">
        <f t="shared" si="33"/>
        <v>11</v>
      </c>
      <c r="U261" s="11">
        <f t="shared" si="34"/>
        <v>6.8517769690434466E-3</v>
      </c>
      <c r="V261" s="9">
        <f t="shared" si="35"/>
        <v>47</v>
      </c>
      <c r="W261" s="10">
        <f t="shared" si="36"/>
        <v>3508</v>
      </c>
      <c r="X261" s="9">
        <f t="shared" si="37"/>
        <v>27</v>
      </c>
      <c r="Y261" s="11">
        <f t="shared" si="38"/>
        <v>8.4916850233593952E-2</v>
      </c>
      <c r="Z261" s="9">
        <f t="shared" si="39"/>
        <v>91</v>
      </c>
    </row>
    <row r="262" spans="1:26" x14ac:dyDescent="0.2">
      <c r="A262" s="9" t="s">
        <v>58</v>
      </c>
      <c r="B262" s="9" t="s">
        <v>24</v>
      </c>
      <c r="C262" s="10">
        <v>8283</v>
      </c>
      <c r="D262" s="10">
        <v>8292</v>
      </c>
      <c r="E262" s="10">
        <v>8311</v>
      </c>
      <c r="F262" s="10">
        <v>8392</v>
      </c>
      <c r="G262" s="10">
        <v>8463</v>
      </c>
      <c r="H262" s="10">
        <v>8546</v>
      </c>
      <c r="I262" s="10">
        <v>8670</v>
      </c>
      <c r="J262" s="10">
        <v>9209</v>
      </c>
      <c r="K262" s="10">
        <v>9281</v>
      </c>
      <c r="L262" s="10">
        <v>9398</v>
      </c>
      <c r="M262" s="10">
        <v>9476</v>
      </c>
      <c r="N262" s="10">
        <v>9538</v>
      </c>
      <c r="O262" s="10">
        <v>9236</v>
      </c>
      <c r="P262" s="10">
        <v>9231</v>
      </c>
      <c r="Q262" s="10">
        <v>9231</v>
      </c>
      <c r="R262" s="10">
        <v>9212</v>
      </c>
      <c r="S262" s="10">
        <f t="shared" si="32"/>
        <v>-19</v>
      </c>
      <c r="T262" s="9">
        <f t="shared" si="33"/>
        <v>213</v>
      </c>
      <c r="U262" s="11">
        <f t="shared" si="34"/>
        <v>-2.0582818762864261E-3</v>
      </c>
      <c r="V262" s="9">
        <f t="shared" si="35"/>
        <v>190</v>
      </c>
      <c r="W262" s="10">
        <f t="shared" si="36"/>
        <v>920</v>
      </c>
      <c r="X262" s="9">
        <f t="shared" si="37"/>
        <v>123</v>
      </c>
      <c r="Y262" s="11">
        <f t="shared" si="38"/>
        <v>0.11095031355523396</v>
      </c>
      <c r="Z262" s="9">
        <f t="shared" si="39"/>
        <v>45</v>
      </c>
    </row>
    <row r="263" spans="1:26" x14ac:dyDescent="0.2">
      <c r="A263" s="9" t="s">
        <v>318</v>
      </c>
      <c r="B263" s="9" t="s">
        <v>16</v>
      </c>
      <c r="C263" s="10">
        <v>915</v>
      </c>
      <c r="D263" s="10">
        <v>917</v>
      </c>
      <c r="E263" s="10">
        <v>922</v>
      </c>
      <c r="F263" s="10">
        <v>921</v>
      </c>
      <c r="G263" s="10">
        <v>928</v>
      </c>
      <c r="H263" s="10">
        <v>925</v>
      </c>
      <c r="I263" s="10">
        <v>919</v>
      </c>
      <c r="J263" s="10">
        <v>910</v>
      </c>
      <c r="K263" s="10">
        <v>903</v>
      </c>
      <c r="L263" s="10">
        <v>898</v>
      </c>
      <c r="M263" s="10">
        <v>898</v>
      </c>
      <c r="N263" s="10">
        <v>893</v>
      </c>
      <c r="O263" s="10">
        <v>989</v>
      </c>
      <c r="P263" s="10">
        <v>985</v>
      </c>
      <c r="Q263" s="10">
        <v>982</v>
      </c>
      <c r="R263" s="10">
        <v>982</v>
      </c>
      <c r="S263" s="10">
        <f t="shared" si="32"/>
        <v>0</v>
      </c>
      <c r="T263" s="9">
        <f t="shared" si="33"/>
        <v>128</v>
      </c>
      <c r="U263" s="11">
        <f t="shared" si="34"/>
        <v>0</v>
      </c>
      <c r="V263" s="9">
        <f t="shared" si="35"/>
        <v>128</v>
      </c>
      <c r="W263" s="10">
        <f t="shared" si="36"/>
        <v>65</v>
      </c>
      <c r="X263" s="9">
        <f t="shared" si="37"/>
        <v>250</v>
      </c>
      <c r="Y263" s="11">
        <f t="shared" si="38"/>
        <v>7.0883315158124321E-2</v>
      </c>
      <c r="Z263" s="9">
        <f t="shared" si="39"/>
        <v>116</v>
      </c>
    </row>
    <row r="264" spans="1:26" x14ac:dyDescent="0.2">
      <c r="A264" s="9" t="s">
        <v>159</v>
      </c>
      <c r="B264" s="9" t="s">
        <v>74</v>
      </c>
      <c r="C264" s="10">
        <v>20675</v>
      </c>
      <c r="D264" s="10">
        <v>20676</v>
      </c>
      <c r="E264" s="10">
        <v>20670</v>
      </c>
      <c r="F264" s="10">
        <v>20620</v>
      </c>
      <c r="G264" s="10">
        <v>20572</v>
      </c>
      <c r="H264" s="10">
        <v>20557</v>
      </c>
      <c r="I264" s="10">
        <v>20497</v>
      </c>
      <c r="J264" s="10">
        <v>20413</v>
      </c>
      <c r="K264" s="10">
        <v>20367</v>
      </c>
      <c r="L264" s="10">
        <v>20338</v>
      </c>
      <c r="M264" s="10">
        <v>20267</v>
      </c>
      <c r="N264" s="10">
        <v>20151</v>
      </c>
      <c r="O264" s="10">
        <v>20259</v>
      </c>
      <c r="P264" s="10">
        <v>20270</v>
      </c>
      <c r="Q264" s="10">
        <v>20263</v>
      </c>
      <c r="R264" s="10">
        <v>20585</v>
      </c>
      <c r="S264" s="10">
        <f t="shared" si="32"/>
        <v>322</v>
      </c>
      <c r="T264" s="9">
        <f t="shared" si="33"/>
        <v>9</v>
      </c>
      <c r="U264" s="11">
        <f t="shared" si="34"/>
        <v>1.5891032917139614E-2</v>
      </c>
      <c r="V264" s="9">
        <f t="shared" si="35"/>
        <v>20</v>
      </c>
      <c r="W264" s="10">
        <f t="shared" si="36"/>
        <v>-91</v>
      </c>
      <c r="X264" s="9">
        <f t="shared" si="37"/>
        <v>322</v>
      </c>
      <c r="Y264" s="11">
        <f t="shared" si="38"/>
        <v>-4.4012381505126718E-3</v>
      </c>
      <c r="Z264" s="9">
        <f t="shared" si="39"/>
        <v>288</v>
      </c>
    </row>
    <row r="265" spans="1:26" x14ac:dyDescent="0.2">
      <c r="A265" s="9" t="s">
        <v>59</v>
      </c>
      <c r="B265" s="9" t="s">
        <v>24</v>
      </c>
      <c r="C265" s="10">
        <v>26628</v>
      </c>
      <c r="D265" s="10">
        <v>26633</v>
      </c>
      <c r="E265" s="10">
        <v>26726</v>
      </c>
      <c r="F265" s="10">
        <v>27049</v>
      </c>
      <c r="G265" s="10">
        <v>27388</v>
      </c>
      <c r="H265" s="10">
        <v>27827</v>
      </c>
      <c r="I265" s="10">
        <v>27980</v>
      </c>
      <c r="J265" s="10">
        <v>28087</v>
      </c>
      <c r="K265" s="10">
        <v>28134</v>
      </c>
      <c r="L265" s="10">
        <v>28243</v>
      </c>
      <c r="M265" s="10">
        <v>28259</v>
      </c>
      <c r="N265" s="10">
        <v>28390</v>
      </c>
      <c r="O265" s="10">
        <v>28619</v>
      </c>
      <c r="P265" s="10">
        <v>28612</v>
      </c>
      <c r="Q265" s="10">
        <v>28611</v>
      </c>
      <c r="R265" s="10">
        <v>28676</v>
      </c>
      <c r="S265" s="10">
        <f t="shared" si="32"/>
        <v>65</v>
      </c>
      <c r="T265" s="9">
        <f t="shared" si="33"/>
        <v>51</v>
      </c>
      <c r="U265" s="11">
        <f t="shared" si="34"/>
        <v>2.2718534829261473E-3</v>
      </c>
      <c r="V265" s="9">
        <f t="shared" si="35"/>
        <v>85</v>
      </c>
      <c r="W265" s="10">
        <f t="shared" si="36"/>
        <v>2043</v>
      </c>
      <c r="X265" s="9">
        <f t="shared" si="37"/>
        <v>63</v>
      </c>
      <c r="Y265" s="11">
        <f t="shared" si="38"/>
        <v>7.6709345548755303E-2</v>
      </c>
      <c r="Z265" s="9">
        <f t="shared" si="39"/>
        <v>107</v>
      </c>
    </row>
    <row r="266" spans="1:26" x14ac:dyDescent="0.2">
      <c r="A266" s="9" t="s">
        <v>278</v>
      </c>
      <c r="B266" s="9" t="s">
        <v>16</v>
      </c>
      <c r="C266" s="10">
        <v>692</v>
      </c>
      <c r="D266" s="10">
        <v>692</v>
      </c>
      <c r="E266" s="10">
        <v>691</v>
      </c>
      <c r="F266" s="10">
        <v>691</v>
      </c>
      <c r="G266" s="10">
        <v>693</v>
      </c>
      <c r="H266" s="10">
        <v>691</v>
      </c>
      <c r="I266" s="10">
        <v>686</v>
      </c>
      <c r="J266" s="10">
        <v>683</v>
      </c>
      <c r="K266" s="10">
        <v>680</v>
      </c>
      <c r="L266" s="10">
        <v>680</v>
      </c>
      <c r="M266" s="10">
        <v>681</v>
      </c>
      <c r="N266" s="10">
        <v>679</v>
      </c>
      <c r="O266" s="10">
        <v>645</v>
      </c>
      <c r="P266" s="10">
        <v>645</v>
      </c>
      <c r="Q266" s="10">
        <v>643</v>
      </c>
      <c r="R266" s="10">
        <v>645</v>
      </c>
      <c r="S266" s="10">
        <f t="shared" si="32"/>
        <v>2</v>
      </c>
      <c r="T266" s="9">
        <f t="shared" si="33"/>
        <v>111</v>
      </c>
      <c r="U266" s="11">
        <f t="shared" si="34"/>
        <v>3.1104199066874028E-3</v>
      </c>
      <c r="V266" s="9">
        <f t="shared" si="35"/>
        <v>75</v>
      </c>
      <c r="W266" s="10">
        <f t="shared" si="36"/>
        <v>-47</v>
      </c>
      <c r="X266" s="9">
        <f t="shared" si="37"/>
        <v>305</v>
      </c>
      <c r="Y266" s="11">
        <f t="shared" si="38"/>
        <v>-6.7919075144508664E-2</v>
      </c>
      <c r="Z266" s="9">
        <f t="shared" si="39"/>
        <v>340</v>
      </c>
    </row>
    <row r="267" spans="1:26" x14ac:dyDescent="0.2">
      <c r="A267" s="9" t="s">
        <v>62</v>
      </c>
      <c r="B267" s="9" t="s">
        <v>26</v>
      </c>
      <c r="C267" s="10">
        <v>18133</v>
      </c>
      <c r="D267" s="10">
        <v>18135</v>
      </c>
      <c r="E267" s="10">
        <v>18157</v>
      </c>
      <c r="F267" s="10">
        <v>18178</v>
      </c>
      <c r="G267" s="10">
        <v>18194</v>
      </c>
      <c r="H267" s="10">
        <v>18303</v>
      </c>
      <c r="I267" s="10">
        <v>18409</v>
      </c>
      <c r="J267" s="10">
        <v>18480</v>
      </c>
      <c r="K267" s="10">
        <v>18619</v>
      </c>
      <c r="L267" s="10">
        <v>18733</v>
      </c>
      <c r="M267" s="10">
        <v>18864</v>
      </c>
      <c r="N267" s="10">
        <v>18949</v>
      </c>
      <c r="O267" s="10">
        <v>19063</v>
      </c>
      <c r="P267" s="10">
        <v>19080</v>
      </c>
      <c r="Q267" s="10">
        <v>19097</v>
      </c>
      <c r="R267" s="10">
        <v>19185</v>
      </c>
      <c r="S267" s="10">
        <f t="shared" si="32"/>
        <v>88</v>
      </c>
      <c r="T267" s="9">
        <f t="shared" si="33"/>
        <v>44</v>
      </c>
      <c r="U267" s="11">
        <f t="shared" si="34"/>
        <v>4.6080536209875895E-3</v>
      </c>
      <c r="V267" s="9">
        <f t="shared" si="35"/>
        <v>63</v>
      </c>
      <c r="W267" s="10">
        <f t="shared" si="36"/>
        <v>1050</v>
      </c>
      <c r="X267" s="9">
        <f t="shared" si="37"/>
        <v>110</v>
      </c>
      <c r="Y267" s="11">
        <f t="shared" si="38"/>
        <v>5.7899090157154671E-2</v>
      </c>
      <c r="Z267" s="9">
        <f t="shared" si="39"/>
        <v>151</v>
      </c>
    </row>
    <row r="268" spans="1:26" x14ac:dyDescent="0.2">
      <c r="A268" s="9" t="s">
        <v>63</v>
      </c>
      <c r="B268" s="9" t="s">
        <v>38</v>
      </c>
      <c r="C268" s="10">
        <v>13722</v>
      </c>
      <c r="D268" s="10">
        <v>13714</v>
      </c>
      <c r="E268" s="10">
        <v>13739</v>
      </c>
      <c r="F268" s="10">
        <v>13849</v>
      </c>
      <c r="G268" s="10">
        <v>13969</v>
      </c>
      <c r="H268" s="10">
        <v>14353</v>
      </c>
      <c r="I268" s="10">
        <v>14684</v>
      </c>
      <c r="J268" s="10">
        <v>14950</v>
      </c>
      <c r="K268" s="10">
        <v>15228</v>
      </c>
      <c r="L268" s="10">
        <v>15541</v>
      </c>
      <c r="M268" s="10">
        <v>15719</v>
      </c>
      <c r="N268" s="10">
        <v>15770</v>
      </c>
      <c r="O268" s="10">
        <v>15531</v>
      </c>
      <c r="P268" s="10">
        <v>15514</v>
      </c>
      <c r="Q268" s="10">
        <v>15520</v>
      </c>
      <c r="R268" s="10">
        <v>15568</v>
      </c>
      <c r="S268" s="10">
        <f t="shared" si="32"/>
        <v>48</v>
      </c>
      <c r="T268" s="9">
        <f t="shared" si="33"/>
        <v>58</v>
      </c>
      <c r="U268" s="11">
        <f t="shared" si="34"/>
        <v>3.092783505154639E-3</v>
      </c>
      <c r="V268" s="9">
        <f t="shared" si="35"/>
        <v>76</v>
      </c>
      <c r="W268" s="10">
        <f t="shared" si="36"/>
        <v>1854</v>
      </c>
      <c r="X268" s="9">
        <f t="shared" si="37"/>
        <v>67</v>
      </c>
      <c r="Y268" s="11">
        <f t="shared" si="38"/>
        <v>0.13519031646492635</v>
      </c>
      <c r="Z268" s="9">
        <f t="shared" si="39"/>
        <v>29</v>
      </c>
    </row>
    <row r="269" spans="1:26" x14ac:dyDescent="0.2">
      <c r="A269" s="9" t="s">
        <v>230</v>
      </c>
      <c r="B269" s="9" t="s">
        <v>14</v>
      </c>
      <c r="C269" s="10">
        <v>17612</v>
      </c>
      <c r="D269" s="10">
        <v>17554</v>
      </c>
      <c r="E269" s="10">
        <v>17588</v>
      </c>
      <c r="F269" s="10">
        <v>17861</v>
      </c>
      <c r="G269" s="10">
        <v>17995</v>
      </c>
      <c r="H269" s="10">
        <v>18164</v>
      </c>
      <c r="I269" s="10">
        <v>18264</v>
      </c>
      <c r="J269" s="10">
        <v>18269</v>
      </c>
      <c r="K269" s="10">
        <v>18284</v>
      </c>
      <c r="L269" s="10">
        <v>18327</v>
      </c>
      <c r="M269" s="10">
        <v>18926</v>
      </c>
      <c r="N269" s="10">
        <v>18907</v>
      </c>
      <c r="O269" s="10">
        <v>18575</v>
      </c>
      <c r="P269" s="10">
        <v>18599</v>
      </c>
      <c r="Q269" s="10">
        <v>18581</v>
      </c>
      <c r="R269" s="10">
        <v>18494</v>
      </c>
      <c r="S269" s="10">
        <f t="shared" si="32"/>
        <v>-87</v>
      </c>
      <c r="T269" s="9">
        <f t="shared" si="33"/>
        <v>273</v>
      </c>
      <c r="U269" s="11">
        <f t="shared" si="34"/>
        <v>-4.6822022496098162E-3</v>
      </c>
      <c r="V269" s="9">
        <f t="shared" si="35"/>
        <v>253</v>
      </c>
      <c r="W269" s="10">
        <f t="shared" si="36"/>
        <v>940</v>
      </c>
      <c r="X269" s="9">
        <f t="shared" si="37"/>
        <v>122</v>
      </c>
      <c r="Y269" s="11">
        <f t="shared" si="38"/>
        <v>5.3549048649880367E-2</v>
      </c>
      <c r="Z269" s="9">
        <f t="shared" si="39"/>
        <v>162</v>
      </c>
    </row>
    <row r="270" spans="1:26" x14ac:dyDescent="0.2">
      <c r="A270" s="9" t="s">
        <v>340</v>
      </c>
      <c r="B270" s="9" t="s">
        <v>16</v>
      </c>
      <c r="C270" s="10">
        <v>3257</v>
      </c>
      <c r="D270" s="10">
        <v>3257</v>
      </c>
      <c r="E270" s="10">
        <v>3256</v>
      </c>
      <c r="F270" s="10">
        <v>3243</v>
      </c>
      <c r="G270" s="10">
        <v>3243</v>
      </c>
      <c r="H270" s="10">
        <v>3227</v>
      </c>
      <c r="I270" s="10">
        <v>3215</v>
      </c>
      <c r="J270" s="10">
        <v>3192</v>
      </c>
      <c r="K270" s="10">
        <v>3175</v>
      </c>
      <c r="L270" s="10">
        <v>3163</v>
      </c>
      <c r="M270" s="10">
        <v>3162</v>
      </c>
      <c r="N270" s="10">
        <v>3137</v>
      </c>
      <c r="O270" s="10">
        <v>3327</v>
      </c>
      <c r="P270" s="10">
        <v>3324</v>
      </c>
      <c r="Q270" s="10">
        <v>3316</v>
      </c>
      <c r="R270" s="10">
        <v>3312</v>
      </c>
      <c r="S270" s="10">
        <f t="shared" si="32"/>
        <v>-4</v>
      </c>
      <c r="T270" s="9">
        <f t="shared" si="33"/>
        <v>165</v>
      </c>
      <c r="U270" s="11">
        <f t="shared" si="34"/>
        <v>-1.2062726176115801E-3</v>
      </c>
      <c r="V270" s="9">
        <f t="shared" si="35"/>
        <v>160</v>
      </c>
      <c r="W270" s="10">
        <f t="shared" si="36"/>
        <v>55</v>
      </c>
      <c r="X270" s="9">
        <f t="shared" si="37"/>
        <v>255</v>
      </c>
      <c r="Y270" s="11">
        <f t="shared" si="38"/>
        <v>1.6886705557261284E-2</v>
      </c>
      <c r="Z270" s="9">
        <f t="shared" si="39"/>
        <v>248</v>
      </c>
    </row>
    <row r="271" spans="1:26" x14ac:dyDescent="0.2">
      <c r="A271" s="9" t="s">
        <v>161</v>
      </c>
      <c r="B271" s="9" t="s">
        <v>20</v>
      </c>
      <c r="C271" s="10">
        <v>1893</v>
      </c>
      <c r="D271" s="10">
        <v>1900</v>
      </c>
      <c r="E271" s="10">
        <v>1900</v>
      </c>
      <c r="F271" s="10">
        <v>1904</v>
      </c>
      <c r="G271" s="10">
        <v>1885</v>
      </c>
      <c r="H271" s="10">
        <v>1878</v>
      </c>
      <c r="I271" s="10">
        <v>1871</v>
      </c>
      <c r="J271" s="10">
        <v>1863</v>
      </c>
      <c r="K271" s="10">
        <v>1857</v>
      </c>
      <c r="L271" s="10">
        <v>1855</v>
      </c>
      <c r="M271" s="10">
        <v>1855</v>
      </c>
      <c r="N271" s="10">
        <v>1840</v>
      </c>
      <c r="O271" s="10">
        <v>1884</v>
      </c>
      <c r="P271" s="10">
        <v>1889</v>
      </c>
      <c r="Q271" s="10">
        <v>1887</v>
      </c>
      <c r="R271" s="10">
        <v>1889</v>
      </c>
      <c r="S271" s="10">
        <f t="shared" si="32"/>
        <v>2</v>
      </c>
      <c r="T271" s="9">
        <f t="shared" si="33"/>
        <v>111</v>
      </c>
      <c r="U271" s="11">
        <f t="shared" si="34"/>
        <v>1.0598834128245894E-3</v>
      </c>
      <c r="V271" s="9">
        <f t="shared" si="35"/>
        <v>105</v>
      </c>
      <c r="W271" s="10">
        <f t="shared" si="36"/>
        <v>-11</v>
      </c>
      <c r="X271" s="9">
        <f t="shared" si="37"/>
        <v>288</v>
      </c>
      <c r="Y271" s="11">
        <f t="shared" si="38"/>
        <v>-5.7894736842105266E-3</v>
      </c>
      <c r="Z271" s="9">
        <f t="shared" si="39"/>
        <v>290</v>
      </c>
    </row>
    <row r="272" spans="1:26" x14ac:dyDescent="0.2">
      <c r="A272" s="9" t="s">
        <v>30</v>
      </c>
      <c r="B272" s="9" t="s">
        <v>12</v>
      </c>
      <c r="C272" s="10">
        <v>4119</v>
      </c>
      <c r="D272" s="10">
        <v>4119</v>
      </c>
      <c r="E272" s="10">
        <v>4129</v>
      </c>
      <c r="F272" s="10">
        <v>4173</v>
      </c>
      <c r="G272" s="10">
        <v>4205</v>
      </c>
      <c r="H272" s="10">
        <v>4241</v>
      </c>
      <c r="I272" s="10">
        <v>4281</v>
      </c>
      <c r="J272" s="10">
        <v>4293</v>
      </c>
      <c r="K272" s="10">
        <v>4296</v>
      </c>
      <c r="L272" s="10">
        <v>4317</v>
      </c>
      <c r="M272" s="10">
        <v>4326</v>
      </c>
      <c r="N272" s="10">
        <v>4336</v>
      </c>
      <c r="O272" s="10">
        <v>4401</v>
      </c>
      <c r="P272" s="10">
        <v>4410</v>
      </c>
      <c r="Q272" s="10">
        <v>4417</v>
      </c>
      <c r="R272" s="10">
        <v>4390</v>
      </c>
      <c r="S272" s="10">
        <f t="shared" si="32"/>
        <v>-27</v>
      </c>
      <c r="T272" s="9">
        <f t="shared" si="33"/>
        <v>232</v>
      </c>
      <c r="U272" s="11">
        <f t="shared" si="34"/>
        <v>-6.1127462078333708E-3</v>
      </c>
      <c r="V272" s="9">
        <f t="shared" si="35"/>
        <v>293</v>
      </c>
      <c r="W272" s="10">
        <f t="shared" si="36"/>
        <v>271</v>
      </c>
      <c r="X272" s="9">
        <f t="shared" si="37"/>
        <v>208</v>
      </c>
      <c r="Y272" s="11">
        <f t="shared" si="38"/>
        <v>6.57926681233309E-2</v>
      </c>
      <c r="Z272" s="9">
        <f t="shared" si="39"/>
        <v>132</v>
      </c>
    </row>
    <row r="273" spans="1:26" x14ac:dyDescent="0.2">
      <c r="A273" s="9" t="s">
        <v>328</v>
      </c>
      <c r="B273" s="9" t="s">
        <v>12</v>
      </c>
      <c r="C273" s="10">
        <v>7211</v>
      </c>
      <c r="D273" s="10">
        <v>7211</v>
      </c>
      <c r="E273" s="10">
        <v>7312</v>
      </c>
      <c r="F273" s="10">
        <v>7416</v>
      </c>
      <c r="G273" s="10">
        <v>7488</v>
      </c>
      <c r="H273" s="10">
        <v>7393</v>
      </c>
      <c r="I273" s="10">
        <v>7513</v>
      </c>
      <c r="J273" s="10">
        <v>7610</v>
      </c>
      <c r="K273" s="10">
        <v>7630</v>
      </c>
      <c r="L273" s="10">
        <v>7625</v>
      </c>
      <c r="M273" s="10">
        <v>7646</v>
      </c>
      <c r="N273" s="10">
        <v>7608</v>
      </c>
      <c r="O273" s="10">
        <v>7431</v>
      </c>
      <c r="P273" s="10">
        <v>7387</v>
      </c>
      <c r="Q273" s="10">
        <v>7365</v>
      </c>
      <c r="R273" s="10">
        <v>7279</v>
      </c>
      <c r="S273" s="10">
        <f t="shared" si="32"/>
        <v>-86</v>
      </c>
      <c r="T273" s="9">
        <f t="shared" si="33"/>
        <v>272</v>
      </c>
      <c r="U273" s="11">
        <f t="shared" si="34"/>
        <v>-1.1676849966055669E-2</v>
      </c>
      <c r="V273" s="9">
        <f t="shared" si="35"/>
        <v>316</v>
      </c>
      <c r="W273" s="10">
        <f t="shared" si="36"/>
        <v>68</v>
      </c>
      <c r="X273" s="9">
        <f t="shared" si="37"/>
        <v>247</v>
      </c>
      <c r="Y273" s="11">
        <f t="shared" si="38"/>
        <v>9.4300374427957294E-3</v>
      </c>
      <c r="Z273" s="9">
        <f t="shared" si="39"/>
        <v>263</v>
      </c>
    </row>
    <row r="274" spans="1:26" x14ac:dyDescent="0.2">
      <c r="A274" s="9" t="s">
        <v>19</v>
      </c>
      <c r="B274" s="9" t="s">
        <v>10</v>
      </c>
      <c r="C274" s="10">
        <v>35608</v>
      </c>
      <c r="D274" s="10">
        <v>35326</v>
      </c>
      <c r="E274" s="10">
        <v>35390</v>
      </c>
      <c r="F274" s="10">
        <v>35621</v>
      </c>
      <c r="G274" s="10">
        <v>35802</v>
      </c>
      <c r="H274" s="10">
        <v>36043</v>
      </c>
      <c r="I274" s="10">
        <v>36281</v>
      </c>
      <c r="J274" s="10">
        <v>36426</v>
      </c>
      <c r="K274" s="10">
        <v>36413</v>
      </c>
      <c r="L274" s="10">
        <v>37094</v>
      </c>
      <c r="M274" s="10">
        <v>37646</v>
      </c>
      <c r="N274" s="10">
        <v>38246</v>
      </c>
      <c r="O274" s="10">
        <v>38325</v>
      </c>
      <c r="P274" s="10">
        <v>38310</v>
      </c>
      <c r="Q274" s="10">
        <v>38450</v>
      </c>
      <c r="R274" s="10">
        <v>38999</v>
      </c>
      <c r="S274" s="10">
        <f t="shared" si="32"/>
        <v>549</v>
      </c>
      <c r="T274" s="9">
        <f t="shared" si="33"/>
        <v>6</v>
      </c>
      <c r="U274" s="11">
        <f t="shared" si="34"/>
        <v>1.4278283485045513E-2</v>
      </c>
      <c r="V274" s="9">
        <f t="shared" si="35"/>
        <v>27</v>
      </c>
      <c r="W274" s="10">
        <f t="shared" si="36"/>
        <v>3673</v>
      </c>
      <c r="X274" s="9">
        <f t="shared" si="37"/>
        <v>26</v>
      </c>
      <c r="Y274" s="11">
        <f t="shared" si="38"/>
        <v>0.10397440978316254</v>
      </c>
      <c r="Z274" s="9">
        <f t="shared" si="39"/>
        <v>55</v>
      </c>
    </row>
    <row r="275" spans="1:26" x14ac:dyDescent="0.2">
      <c r="A275" s="9" t="s">
        <v>231</v>
      </c>
      <c r="B275" s="9" t="s">
        <v>20</v>
      </c>
      <c r="C275" s="10">
        <v>1771</v>
      </c>
      <c r="D275" s="10">
        <v>1776</v>
      </c>
      <c r="E275" s="10">
        <v>1775</v>
      </c>
      <c r="F275" s="10">
        <v>1788</v>
      </c>
      <c r="G275" s="10">
        <v>1785</v>
      </c>
      <c r="H275" s="10">
        <v>1782</v>
      </c>
      <c r="I275" s="10">
        <v>1778</v>
      </c>
      <c r="J275" s="10">
        <v>1766</v>
      </c>
      <c r="K275" s="10">
        <v>1759</v>
      </c>
      <c r="L275" s="10">
        <v>1759</v>
      </c>
      <c r="M275" s="10">
        <v>1770</v>
      </c>
      <c r="N275" s="10">
        <v>1757</v>
      </c>
      <c r="O275" s="10">
        <v>1717</v>
      </c>
      <c r="P275" s="10">
        <v>1729</v>
      </c>
      <c r="Q275" s="10">
        <v>1728</v>
      </c>
      <c r="R275" s="10">
        <v>1731</v>
      </c>
      <c r="S275" s="10">
        <f t="shared" si="32"/>
        <v>3</v>
      </c>
      <c r="T275" s="9">
        <f t="shared" si="33"/>
        <v>107</v>
      </c>
      <c r="U275" s="11">
        <f t="shared" si="34"/>
        <v>1.736111111111111E-3</v>
      </c>
      <c r="V275" s="9">
        <f t="shared" si="35"/>
        <v>93</v>
      </c>
      <c r="W275" s="10">
        <f t="shared" si="36"/>
        <v>-45</v>
      </c>
      <c r="X275" s="9">
        <f t="shared" si="37"/>
        <v>304</v>
      </c>
      <c r="Y275" s="11">
        <f t="shared" si="38"/>
        <v>-2.5337837837837839E-2</v>
      </c>
      <c r="Z275" s="9">
        <f t="shared" si="39"/>
        <v>304</v>
      </c>
    </row>
    <row r="276" spans="1:26" x14ac:dyDescent="0.2">
      <c r="A276" s="9" t="s">
        <v>150</v>
      </c>
      <c r="B276" s="9" t="s">
        <v>38</v>
      </c>
      <c r="C276" s="10">
        <v>18165</v>
      </c>
      <c r="D276" s="10">
        <v>18153</v>
      </c>
      <c r="E276" s="10">
        <v>18202</v>
      </c>
      <c r="F276" s="10">
        <v>18241</v>
      </c>
      <c r="G276" s="10">
        <v>18283</v>
      </c>
      <c r="H276" s="10">
        <v>18310</v>
      </c>
      <c r="I276" s="10">
        <v>18303</v>
      </c>
      <c r="J276" s="10">
        <v>18258</v>
      </c>
      <c r="K276" s="10">
        <v>18179</v>
      </c>
      <c r="L276" s="10">
        <v>18145</v>
      </c>
      <c r="M276" s="10">
        <v>18177</v>
      </c>
      <c r="N276" s="10">
        <v>18139</v>
      </c>
      <c r="O276" s="10">
        <v>18303</v>
      </c>
      <c r="P276" s="10">
        <v>18288</v>
      </c>
      <c r="Q276" s="10">
        <v>18272</v>
      </c>
      <c r="R276" s="10">
        <v>18250</v>
      </c>
      <c r="S276" s="10">
        <f t="shared" si="32"/>
        <v>-22</v>
      </c>
      <c r="T276" s="9">
        <f t="shared" si="33"/>
        <v>221</v>
      </c>
      <c r="U276" s="11">
        <f t="shared" si="34"/>
        <v>-1.2040280210157618E-3</v>
      </c>
      <c r="V276" s="9">
        <f t="shared" si="35"/>
        <v>159</v>
      </c>
      <c r="W276" s="10">
        <f t="shared" si="36"/>
        <v>97</v>
      </c>
      <c r="X276" s="9">
        <f t="shared" si="37"/>
        <v>240</v>
      </c>
      <c r="Y276" s="11">
        <f t="shared" si="38"/>
        <v>5.3434693989974106E-3</v>
      </c>
      <c r="Z276" s="9">
        <f t="shared" si="39"/>
        <v>270</v>
      </c>
    </row>
    <row r="277" spans="1:26" x14ac:dyDescent="0.2">
      <c r="A277" s="9" t="s">
        <v>303</v>
      </c>
      <c r="B277" s="9" t="s">
        <v>12</v>
      </c>
      <c r="C277" s="10">
        <v>75754</v>
      </c>
      <c r="D277" s="10">
        <v>75693</v>
      </c>
      <c r="E277" s="10">
        <v>75870</v>
      </c>
      <c r="F277" s="10">
        <v>76713</v>
      </c>
      <c r="G277" s="10">
        <v>77630</v>
      </c>
      <c r="H277" s="10">
        <v>78592</v>
      </c>
      <c r="I277" s="10">
        <v>79014</v>
      </c>
      <c r="J277" s="10">
        <v>79745</v>
      </c>
      <c r="K277" s="10">
        <v>80981</v>
      </c>
      <c r="L277" s="10">
        <v>81249</v>
      </c>
      <c r="M277" s="10">
        <v>81378</v>
      </c>
      <c r="N277" s="10">
        <v>81372</v>
      </c>
      <c r="O277" s="10">
        <v>81045</v>
      </c>
      <c r="P277" s="10">
        <v>81054</v>
      </c>
      <c r="Q277" s="10">
        <v>80842</v>
      </c>
      <c r="R277" s="10">
        <v>79815</v>
      </c>
      <c r="S277" s="10">
        <f t="shared" si="32"/>
        <v>-1027</v>
      </c>
      <c r="T277" s="9">
        <f t="shared" si="33"/>
        <v>345</v>
      </c>
      <c r="U277" s="11">
        <f t="shared" si="34"/>
        <v>-1.2703792583063259E-2</v>
      </c>
      <c r="V277" s="9">
        <f t="shared" si="35"/>
        <v>325</v>
      </c>
      <c r="W277" s="10">
        <f t="shared" si="36"/>
        <v>4122</v>
      </c>
      <c r="X277" s="9">
        <f t="shared" si="37"/>
        <v>20</v>
      </c>
      <c r="Y277" s="11">
        <f t="shared" si="38"/>
        <v>5.4456818992509218E-2</v>
      </c>
      <c r="Z277" s="9">
        <f t="shared" si="39"/>
        <v>159</v>
      </c>
    </row>
    <row r="278" spans="1:26" x14ac:dyDescent="0.2">
      <c r="A278" s="9" t="s">
        <v>319</v>
      </c>
      <c r="B278" s="9" t="s">
        <v>22</v>
      </c>
      <c r="C278" s="10">
        <v>17514</v>
      </c>
      <c r="D278" s="10">
        <v>17523</v>
      </c>
      <c r="E278" s="10">
        <v>17737</v>
      </c>
      <c r="F278" s="10">
        <v>17833</v>
      </c>
      <c r="G278" s="10">
        <v>17853</v>
      </c>
      <c r="H278" s="10">
        <v>17738</v>
      </c>
      <c r="I278" s="10">
        <v>17735</v>
      </c>
      <c r="J278" s="10">
        <v>17647</v>
      </c>
      <c r="K278" s="10">
        <v>17786</v>
      </c>
      <c r="L278" s="10">
        <v>17856</v>
      </c>
      <c r="M278" s="10">
        <v>17748</v>
      </c>
      <c r="N278" s="10">
        <v>17658</v>
      </c>
      <c r="O278" s="10">
        <v>18150</v>
      </c>
      <c r="P278" s="10">
        <v>18143</v>
      </c>
      <c r="Q278" s="10">
        <v>18091</v>
      </c>
      <c r="R278" s="10">
        <v>17995</v>
      </c>
      <c r="S278" s="10">
        <f t="shared" si="32"/>
        <v>-96</v>
      </c>
      <c r="T278" s="9">
        <f t="shared" si="33"/>
        <v>274</v>
      </c>
      <c r="U278" s="11">
        <f t="shared" si="34"/>
        <v>-5.3065059974572995E-3</v>
      </c>
      <c r="V278" s="9">
        <f t="shared" si="35"/>
        <v>272</v>
      </c>
      <c r="W278" s="10">
        <f t="shared" si="36"/>
        <v>472</v>
      </c>
      <c r="X278" s="9">
        <f t="shared" si="37"/>
        <v>176</v>
      </c>
      <c r="Y278" s="11">
        <f t="shared" si="38"/>
        <v>2.6936026936026935E-2</v>
      </c>
      <c r="Z278" s="9">
        <f t="shared" si="39"/>
        <v>228</v>
      </c>
    </row>
    <row r="279" spans="1:26" x14ac:dyDescent="0.2">
      <c r="A279" s="9" t="s">
        <v>255</v>
      </c>
      <c r="B279" s="9" t="s">
        <v>22</v>
      </c>
      <c r="C279" s="10">
        <v>5792</v>
      </c>
      <c r="D279" s="10">
        <v>5789</v>
      </c>
      <c r="E279" s="10">
        <v>5804</v>
      </c>
      <c r="F279" s="10">
        <v>5895</v>
      </c>
      <c r="G279" s="10">
        <v>5958</v>
      </c>
      <c r="H279" s="10">
        <v>6007</v>
      </c>
      <c r="I279" s="10">
        <v>6060</v>
      </c>
      <c r="J279" s="10">
        <v>6107</v>
      </c>
      <c r="K279" s="10">
        <v>6149</v>
      </c>
      <c r="L279" s="10">
        <v>6186</v>
      </c>
      <c r="M279" s="10">
        <v>6184</v>
      </c>
      <c r="N279" s="10">
        <v>6182</v>
      </c>
      <c r="O279" s="10">
        <v>6224</v>
      </c>
      <c r="P279" s="10">
        <v>6210</v>
      </c>
      <c r="Q279" s="10">
        <v>6197</v>
      </c>
      <c r="R279" s="10">
        <v>6187</v>
      </c>
      <c r="S279" s="10">
        <f t="shared" si="32"/>
        <v>-10</v>
      </c>
      <c r="T279" s="9">
        <f t="shared" si="33"/>
        <v>192</v>
      </c>
      <c r="U279" s="11">
        <f t="shared" si="34"/>
        <v>-1.6136840406648378E-3</v>
      </c>
      <c r="V279" s="9">
        <f t="shared" si="35"/>
        <v>174</v>
      </c>
      <c r="W279" s="10">
        <f t="shared" si="36"/>
        <v>398</v>
      </c>
      <c r="X279" s="9">
        <f t="shared" si="37"/>
        <v>186</v>
      </c>
      <c r="Y279" s="11">
        <f t="shared" si="38"/>
        <v>6.8751079633788223E-2</v>
      </c>
      <c r="Z279" s="9">
        <f t="shared" si="39"/>
        <v>122</v>
      </c>
    </row>
    <row r="280" spans="1:26" x14ac:dyDescent="0.2">
      <c r="A280" s="9" t="s">
        <v>147</v>
      </c>
      <c r="B280" s="9" t="s">
        <v>10</v>
      </c>
      <c r="C280" s="10">
        <v>9767</v>
      </c>
      <c r="D280" s="10">
        <v>9767</v>
      </c>
      <c r="E280" s="10">
        <v>9775</v>
      </c>
      <c r="F280" s="10">
        <v>9818</v>
      </c>
      <c r="G280" s="10">
        <v>9853</v>
      </c>
      <c r="H280" s="10">
        <v>9896</v>
      </c>
      <c r="I280" s="10">
        <v>9939</v>
      </c>
      <c r="J280" s="10">
        <v>10019</v>
      </c>
      <c r="K280" s="10">
        <v>10085</v>
      </c>
      <c r="L280" s="10">
        <v>10133</v>
      </c>
      <c r="M280" s="10">
        <v>10142</v>
      </c>
      <c r="N280" s="10">
        <v>10195</v>
      </c>
      <c r="O280" s="10">
        <v>10450</v>
      </c>
      <c r="P280" s="10">
        <v>10451</v>
      </c>
      <c r="Q280" s="10">
        <v>10444</v>
      </c>
      <c r="R280" s="10">
        <v>10421</v>
      </c>
      <c r="S280" s="10">
        <f t="shared" si="32"/>
        <v>-23</v>
      </c>
      <c r="T280" s="9">
        <f t="shared" si="33"/>
        <v>223</v>
      </c>
      <c r="U280" s="11">
        <f t="shared" si="34"/>
        <v>-2.2022213711221754E-3</v>
      </c>
      <c r="V280" s="9">
        <f t="shared" si="35"/>
        <v>196</v>
      </c>
      <c r="W280" s="10">
        <f t="shared" si="36"/>
        <v>654</v>
      </c>
      <c r="X280" s="9">
        <f t="shared" si="37"/>
        <v>149</v>
      </c>
      <c r="Y280" s="11">
        <f t="shared" si="38"/>
        <v>6.6960172007781302E-2</v>
      </c>
      <c r="Z280" s="9">
        <f t="shared" si="39"/>
        <v>130</v>
      </c>
    </row>
    <row r="281" spans="1:26" x14ac:dyDescent="0.2">
      <c r="A281" s="9" t="s">
        <v>264</v>
      </c>
      <c r="B281" s="9" t="s">
        <v>10</v>
      </c>
      <c r="C281" s="10">
        <v>16719</v>
      </c>
      <c r="D281" s="10">
        <v>16707</v>
      </c>
      <c r="E281" s="10">
        <v>16721</v>
      </c>
      <c r="F281" s="10">
        <v>16748</v>
      </c>
      <c r="G281" s="10">
        <v>16791</v>
      </c>
      <c r="H281" s="10">
        <v>16800</v>
      </c>
      <c r="I281" s="10">
        <v>16837</v>
      </c>
      <c r="J281" s="10">
        <v>16862</v>
      </c>
      <c r="K281" s="10">
        <v>16866</v>
      </c>
      <c r="L281" s="10">
        <v>16893</v>
      </c>
      <c r="M281" s="10">
        <v>16896</v>
      </c>
      <c r="N281" s="10">
        <v>16849</v>
      </c>
      <c r="O281" s="10">
        <v>17740</v>
      </c>
      <c r="P281" s="10">
        <v>17741</v>
      </c>
      <c r="Q281" s="10">
        <v>17711</v>
      </c>
      <c r="R281" s="10">
        <v>17657</v>
      </c>
      <c r="S281" s="10">
        <f t="shared" si="32"/>
        <v>-54</v>
      </c>
      <c r="T281" s="9">
        <f t="shared" si="33"/>
        <v>258</v>
      </c>
      <c r="U281" s="11">
        <f t="shared" si="34"/>
        <v>-3.0489526283100899E-3</v>
      </c>
      <c r="V281" s="9">
        <f t="shared" si="35"/>
        <v>223</v>
      </c>
      <c r="W281" s="10">
        <f t="shared" si="36"/>
        <v>950</v>
      </c>
      <c r="X281" s="9">
        <f t="shared" si="37"/>
        <v>120</v>
      </c>
      <c r="Y281" s="11">
        <f t="shared" si="38"/>
        <v>5.6862393008918419E-2</v>
      </c>
      <c r="Z281" s="9">
        <f t="shared" si="39"/>
        <v>153</v>
      </c>
    </row>
    <row r="282" spans="1:26" x14ac:dyDescent="0.2">
      <c r="A282" s="9" t="s">
        <v>210</v>
      </c>
      <c r="B282" s="9" t="s">
        <v>152</v>
      </c>
      <c r="C282" s="10">
        <v>9502</v>
      </c>
      <c r="D282" s="10">
        <v>9498</v>
      </c>
      <c r="E282" s="10">
        <v>9506</v>
      </c>
      <c r="F282" s="10">
        <v>9558</v>
      </c>
      <c r="G282" s="10">
        <v>9586</v>
      </c>
      <c r="H282" s="10">
        <v>9627</v>
      </c>
      <c r="I282" s="10">
        <v>9686</v>
      </c>
      <c r="J282" s="10">
        <v>9706</v>
      </c>
      <c r="K282" s="10">
        <v>9703</v>
      </c>
      <c r="L282" s="10">
        <v>9715</v>
      </c>
      <c r="M282" s="10">
        <v>9760</v>
      </c>
      <c r="N282" s="10">
        <v>9730</v>
      </c>
      <c r="O282" s="10">
        <v>9232</v>
      </c>
      <c r="P282" s="10">
        <v>9238</v>
      </c>
      <c r="Q282" s="10">
        <v>9224</v>
      </c>
      <c r="R282" s="10">
        <v>9196</v>
      </c>
      <c r="S282" s="10">
        <f t="shared" si="32"/>
        <v>-28</v>
      </c>
      <c r="T282" s="9">
        <f t="shared" si="33"/>
        <v>236</v>
      </c>
      <c r="U282" s="11">
        <f t="shared" si="34"/>
        <v>-3.0355594102341719E-3</v>
      </c>
      <c r="V282" s="9">
        <f t="shared" si="35"/>
        <v>221</v>
      </c>
      <c r="W282" s="10">
        <f t="shared" si="36"/>
        <v>-302</v>
      </c>
      <c r="X282" s="9">
        <f t="shared" si="37"/>
        <v>342</v>
      </c>
      <c r="Y282" s="11">
        <f t="shared" si="38"/>
        <v>-3.1796167614234573E-2</v>
      </c>
      <c r="Z282" s="9">
        <f t="shared" si="39"/>
        <v>314</v>
      </c>
    </row>
    <row r="283" spans="1:26" x14ac:dyDescent="0.2">
      <c r="A283" s="9" t="s">
        <v>222</v>
      </c>
      <c r="B283" s="9" t="s">
        <v>10</v>
      </c>
      <c r="C283" s="10">
        <v>11688</v>
      </c>
      <c r="D283" s="10">
        <v>11708</v>
      </c>
      <c r="E283" s="10">
        <v>11715</v>
      </c>
      <c r="F283" s="10">
        <v>11748</v>
      </c>
      <c r="G283" s="10">
        <v>11782</v>
      </c>
      <c r="H283" s="10">
        <v>11818</v>
      </c>
      <c r="I283" s="10">
        <v>11848</v>
      </c>
      <c r="J283" s="10">
        <v>11841</v>
      </c>
      <c r="K283" s="10">
        <v>11920</v>
      </c>
      <c r="L283" s="10">
        <v>11972</v>
      </c>
      <c r="M283" s="10">
        <v>11942</v>
      </c>
      <c r="N283" s="10">
        <v>11921</v>
      </c>
      <c r="O283" s="10">
        <v>11992</v>
      </c>
      <c r="P283" s="10">
        <v>11981</v>
      </c>
      <c r="Q283" s="10">
        <v>11960</v>
      </c>
      <c r="R283" s="10">
        <v>11928</v>
      </c>
      <c r="S283" s="10">
        <f t="shared" si="32"/>
        <v>-32</v>
      </c>
      <c r="T283" s="9">
        <f t="shared" si="33"/>
        <v>241</v>
      </c>
      <c r="U283" s="11">
        <f t="shared" si="34"/>
        <v>-2.6755852842809363E-3</v>
      </c>
      <c r="V283" s="9">
        <f t="shared" si="35"/>
        <v>210</v>
      </c>
      <c r="W283" s="10">
        <f t="shared" si="36"/>
        <v>220</v>
      </c>
      <c r="X283" s="9">
        <f t="shared" si="37"/>
        <v>217</v>
      </c>
      <c r="Y283" s="11">
        <f t="shared" si="38"/>
        <v>1.8790570550051247E-2</v>
      </c>
      <c r="Z283" s="9">
        <f t="shared" si="39"/>
        <v>246</v>
      </c>
    </row>
    <row r="284" spans="1:26" x14ac:dyDescent="0.2">
      <c r="A284" s="9" t="s">
        <v>293</v>
      </c>
      <c r="B284" s="9" t="s">
        <v>152</v>
      </c>
      <c r="C284" s="10">
        <v>153060</v>
      </c>
      <c r="D284" s="10">
        <v>153132</v>
      </c>
      <c r="E284" s="10">
        <v>153570</v>
      </c>
      <c r="F284" s="10">
        <v>153777</v>
      </c>
      <c r="G284" s="10">
        <v>153945</v>
      </c>
      <c r="H284" s="10">
        <v>154080</v>
      </c>
      <c r="I284" s="10">
        <v>154409</v>
      </c>
      <c r="J284" s="10">
        <v>154620</v>
      </c>
      <c r="K284" s="10">
        <v>154059</v>
      </c>
      <c r="L284" s="10">
        <v>154139</v>
      </c>
      <c r="M284" s="10">
        <v>154190</v>
      </c>
      <c r="N284" s="10">
        <v>153404</v>
      </c>
      <c r="O284" s="10">
        <v>155929</v>
      </c>
      <c r="P284" s="10">
        <v>155913</v>
      </c>
      <c r="Q284" s="10">
        <v>155556</v>
      </c>
      <c r="R284" s="10">
        <v>154789</v>
      </c>
      <c r="S284" s="10">
        <f t="shared" si="32"/>
        <v>-767</v>
      </c>
      <c r="T284" s="9">
        <f t="shared" si="33"/>
        <v>342</v>
      </c>
      <c r="U284" s="11">
        <f t="shared" si="34"/>
        <v>-4.9307001979994342E-3</v>
      </c>
      <c r="V284" s="9">
        <f t="shared" si="35"/>
        <v>260</v>
      </c>
      <c r="W284" s="10">
        <f t="shared" si="36"/>
        <v>1657</v>
      </c>
      <c r="X284" s="9">
        <f t="shared" si="37"/>
        <v>73</v>
      </c>
      <c r="Y284" s="11">
        <f t="shared" si="38"/>
        <v>1.082072982786093E-2</v>
      </c>
      <c r="Z284" s="9">
        <f t="shared" si="39"/>
        <v>260</v>
      </c>
    </row>
    <row r="285" spans="1:26" x14ac:dyDescent="0.2">
      <c r="A285" s="9" t="s">
        <v>168</v>
      </c>
      <c r="B285" s="9" t="s">
        <v>10</v>
      </c>
      <c r="C285" s="10">
        <v>7808</v>
      </c>
      <c r="D285" s="10">
        <v>7800</v>
      </c>
      <c r="E285" s="10">
        <v>7807</v>
      </c>
      <c r="F285" s="10">
        <v>7822</v>
      </c>
      <c r="G285" s="10">
        <v>7852</v>
      </c>
      <c r="H285" s="10">
        <v>7871</v>
      </c>
      <c r="I285" s="10">
        <v>7926</v>
      </c>
      <c r="J285" s="10">
        <v>7972</v>
      </c>
      <c r="K285" s="10">
        <v>8030</v>
      </c>
      <c r="L285" s="10">
        <v>8132</v>
      </c>
      <c r="M285" s="10">
        <v>8168</v>
      </c>
      <c r="N285" s="10">
        <v>8168</v>
      </c>
      <c r="O285" s="10">
        <v>7985</v>
      </c>
      <c r="P285" s="10">
        <v>7982</v>
      </c>
      <c r="Q285" s="10">
        <v>7976</v>
      </c>
      <c r="R285" s="10">
        <v>8152</v>
      </c>
      <c r="S285" s="10">
        <f t="shared" si="32"/>
        <v>176</v>
      </c>
      <c r="T285" s="9">
        <f t="shared" si="33"/>
        <v>22</v>
      </c>
      <c r="U285" s="11">
        <f t="shared" si="34"/>
        <v>2.2066198595787363E-2</v>
      </c>
      <c r="V285" s="9">
        <f t="shared" si="35"/>
        <v>11</v>
      </c>
      <c r="W285" s="10">
        <f t="shared" si="36"/>
        <v>352</v>
      </c>
      <c r="X285" s="9">
        <f t="shared" si="37"/>
        <v>194</v>
      </c>
      <c r="Y285" s="11">
        <f t="shared" si="38"/>
        <v>4.5128205128205132E-2</v>
      </c>
      <c r="Z285" s="9">
        <f t="shared" si="39"/>
        <v>186</v>
      </c>
    </row>
    <row r="286" spans="1:26" x14ac:dyDescent="0.2">
      <c r="A286" s="9" t="s">
        <v>312</v>
      </c>
      <c r="B286" s="9" t="s">
        <v>16</v>
      </c>
      <c r="C286" s="10">
        <v>1947</v>
      </c>
      <c r="D286" s="10">
        <v>1943</v>
      </c>
      <c r="E286" s="10">
        <v>1943</v>
      </c>
      <c r="F286" s="10">
        <v>1938</v>
      </c>
      <c r="G286" s="10">
        <v>1966</v>
      </c>
      <c r="H286" s="10">
        <v>1961</v>
      </c>
      <c r="I286" s="10">
        <v>1951</v>
      </c>
      <c r="J286" s="10">
        <v>1932</v>
      </c>
      <c r="K286" s="10">
        <v>1918</v>
      </c>
      <c r="L286" s="10">
        <v>1911</v>
      </c>
      <c r="M286" s="10">
        <v>1909</v>
      </c>
      <c r="N286" s="10">
        <v>1895</v>
      </c>
      <c r="O286" s="10">
        <v>2018</v>
      </c>
      <c r="P286" s="10">
        <v>2013</v>
      </c>
      <c r="Q286" s="10">
        <v>2009</v>
      </c>
      <c r="R286" s="10">
        <v>2003</v>
      </c>
      <c r="S286" s="10">
        <f t="shared" si="32"/>
        <v>-6</v>
      </c>
      <c r="T286" s="9">
        <f t="shared" si="33"/>
        <v>176</v>
      </c>
      <c r="U286" s="11">
        <f t="shared" si="34"/>
        <v>-2.9865604778496766E-3</v>
      </c>
      <c r="V286" s="9">
        <f t="shared" si="35"/>
        <v>219</v>
      </c>
      <c r="W286" s="10">
        <f t="shared" si="36"/>
        <v>60</v>
      </c>
      <c r="X286" s="9">
        <f t="shared" si="37"/>
        <v>251</v>
      </c>
      <c r="Y286" s="11">
        <f t="shared" si="38"/>
        <v>3.0880082346886259E-2</v>
      </c>
      <c r="Z286" s="9">
        <f t="shared" si="39"/>
        <v>212</v>
      </c>
    </row>
    <row r="287" spans="1:26" x14ac:dyDescent="0.2">
      <c r="A287" s="9" t="s">
        <v>341</v>
      </c>
      <c r="B287" s="9" t="s">
        <v>12</v>
      </c>
      <c r="C287" s="10">
        <v>21437</v>
      </c>
      <c r="D287" s="10">
        <v>21302</v>
      </c>
      <c r="E287" s="10">
        <v>21353</v>
      </c>
      <c r="F287" s="10">
        <v>21531</v>
      </c>
      <c r="G287" s="10">
        <v>21722</v>
      </c>
      <c r="H287" s="10">
        <v>21925</v>
      </c>
      <c r="I287" s="10">
        <v>22055</v>
      </c>
      <c r="J287" s="10">
        <v>22127</v>
      </c>
      <c r="K287" s="10">
        <v>22820</v>
      </c>
      <c r="L287" s="10">
        <v>22919</v>
      </c>
      <c r="M287" s="10">
        <v>24213</v>
      </c>
      <c r="N287" s="10">
        <v>24157</v>
      </c>
      <c r="O287" s="10">
        <v>23244</v>
      </c>
      <c r="P287" s="10">
        <v>23284</v>
      </c>
      <c r="Q287" s="10">
        <v>23207</v>
      </c>
      <c r="R287" s="10">
        <v>22877</v>
      </c>
      <c r="S287" s="10">
        <f t="shared" si="32"/>
        <v>-330</v>
      </c>
      <c r="T287" s="9">
        <f t="shared" si="33"/>
        <v>324</v>
      </c>
      <c r="U287" s="11">
        <f t="shared" si="34"/>
        <v>-1.4219847459818158E-2</v>
      </c>
      <c r="V287" s="9">
        <f t="shared" si="35"/>
        <v>339</v>
      </c>
      <c r="W287" s="10">
        <f t="shared" si="36"/>
        <v>1575</v>
      </c>
      <c r="X287" s="9">
        <f t="shared" si="37"/>
        <v>78</v>
      </c>
      <c r="Y287" s="11">
        <f t="shared" si="38"/>
        <v>7.393671955684912E-2</v>
      </c>
      <c r="Z287" s="9">
        <f t="shared" si="39"/>
        <v>110</v>
      </c>
    </row>
    <row r="288" spans="1:26" x14ac:dyDescent="0.2">
      <c r="A288" s="9" t="s">
        <v>200</v>
      </c>
      <c r="B288" s="9" t="s">
        <v>14</v>
      </c>
      <c r="C288" s="10">
        <v>26962</v>
      </c>
      <c r="D288" s="10">
        <v>26995</v>
      </c>
      <c r="E288" s="10">
        <v>27123</v>
      </c>
      <c r="F288" s="10">
        <v>27756</v>
      </c>
      <c r="G288" s="10">
        <v>27902</v>
      </c>
      <c r="H288" s="10">
        <v>28182</v>
      </c>
      <c r="I288" s="10">
        <v>28342</v>
      </c>
      <c r="J288" s="10">
        <v>28376</v>
      </c>
      <c r="K288" s="10">
        <v>28412</v>
      </c>
      <c r="L288" s="10">
        <v>28611</v>
      </c>
      <c r="M288" s="10">
        <v>28919</v>
      </c>
      <c r="N288" s="10">
        <v>28924</v>
      </c>
      <c r="O288" s="10">
        <v>29281</v>
      </c>
      <c r="P288" s="10">
        <v>29314</v>
      </c>
      <c r="Q288" s="10">
        <v>29291</v>
      </c>
      <c r="R288" s="10">
        <v>29132</v>
      </c>
      <c r="S288" s="10">
        <f t="shared" si="32"/>
        <v>-159</v>
      </c>
      <c r="T288" s="9">
        <f t="shared" si="33"/>
        <v>296</v>
      </c>
      <c r="U288" s="11">
        <f t="shared" si="34"/>
        <v>-5.4282885527977874E-3</v>
      </c>
      <c r="V288" s="9">
        <f t="shared" si="35"/>
        <v>277</v>
      </c>
      <c r="W288" s="10">
        <f t="shared" si="36"/>
        <v>2137</v>
      </c>
      <c r="X288" s="9">
        <f t="shared" si="37"/>
        <v>61</v>
      </c>
      <c r="Y288" s="11">
        <f t="shared" si="38"/>
        <v>7.9162807927393955E-2</v>
      </c>
      <c r="Z288" s="9">
        <f t="shared" si="39"/>
        <v>104</v>
      </c>
    </row>
    <row r="289" spans="1:26" x14ac:dyDescent="0.2">
      <c r="A289" s="9" t="s">
        <v>354</v>
      </c>
      <c r="B289" s="9" t="s">
        <v>12</v>
      </c>
      <c r="C289" s="10">
        <v>6590</v>
      </c>
      <c r="D289" s="10">
        <v>6588</v>
      </c>
      <c r="E289" s="10">
        <v>6633</v>
      </c>
      <c r="F289" s="10">
        <v>6761</v>
      </c>
      <c r="G289" s="10">
        <v>6869</v>
      </c>
      <c r="H289" s="10">
        <v>6934</v>
      </c>
      <c r="I289" s="10">
        <v>7051</v>
      </c>
      <c r="J289" s="10">
        <v>7067</v>
      </c>
      <c r="K289" s="10">
        <v>7076</v>
      </c>
      <c r="L289" s="10">
        <v>7092</v>
      </c>
      <c r="M289" s="10">
        <v>7196</v>
      </c>
      <c r="N289" s="10">
        <v>7243</v>
      </c>
      <c r="O289" s="10">
        <v>7174</v>
      </c>
      <c r="P289" s="10">
        <v>7189</v>
      </c>
      <c r="Q289" s="10">
        <v>7164</v>
      </c>
      <c r="R289" s="10">
        <v>7059</v>
      </c>
      <c r="S289" s="10">
        <f t="shared" si="32"/>
        <v>-105</v>
      </c>
      <c r="T289" s="9">
        <f t="shared" si="33"/>
        <v>277</v>
      </c>
      <c r="U289" s="11">
        <f t="shared" si="34"/>
        <v>-1.4656616415410386E-2</v>
      </c>
      <c r="V289" s="9">
        <f t="shared" si="35"/>
        <v>341</v>
      </c>
      <c r="W289" s="10">
        <f t="shared" si="36"/>
        <v>471</v>
      </c>
      <c r="X289" s="9">
        <f t="shared" si="37"/>
        <v>177</v>
      </c>
      <c r="Y289" s="11">
        <f t="shared" si="38"/>
        <v>7.1493624772313302E-2</v>
      </c>
      <c r="Z289" s="9">
        <f t="shared" si="39"/>
        <v>115</v>
      </c>
    </row>
    <row r="290" spans="1:26" x14ac:dyDescent="0.2">
      <c r="A290" s="9" t="s">
        <v>238</v>
      </c>
      <c r="B290" s="9" t="s">
        <v>10</v>
      </c>
      <c r="C290" s="10">
        <v>9268</v>
      </c>
      <c r="D290" s="10">
        <v>9240</v>
      </c>
      <c r="E290" s="10">
        <v>9254</v>
      </c>
      <c r="F290" s="10">
        <v>9295</v>
      </c>
      <c r="G290" s="10">
        <v>9330</v>
      </c>
      <c r="H290" s="10">
        <v>9380</v>
      </c>
      <c r="I290" s="10">
        <v>9435</v>
      </c>
      <c r="J290" s="10">
        <v>9458</v>
      </c>
      <c r="K290" s="10">
        <v>9503</v>
      </c>
      <c r="L290" s="10">
        <v>9554</v>
      </c>
      <c r="M290" s="10">
        <v>9590</v>
      </c>
      <c r="N290" s="10">
        <v>9585</v>
      </c>
      <c r="O290" s="10">
        <v>9867</v>
      </c>
      <c r="P290" s="10">
        <v>9862</v>
      </c>
      <c r="Q290" s="10">
        <v>9847</v>
      </c>
      <c r="R290" s="10">
        <v>9846</v>
      </c>
      <c r="S290" s="10">
        <f t="shared" si="32"/>
        <v>-1</v>
      </c>
      <c r="T290" s="9">
        <f t="shared" si="33"/>
        <v>134</v>
      </c>
      <c r="U290" s="11">
        <f t="shared" si="34"/>
        <v>-1.0155377272265665E-4</v>
      </c>
      <c r="V290" s="9">
        <f t="shared" si="35"/>
        <v>135</v>
      </c>
      <c r="W290" s="10">
        <f t="shared" si="36"/>
        <v>606</v>
      </c>
      <c r="X290" s="9">
        <f t="shared" si="37"/>
        <v>155</v>
      </c>
      <c r="Y290" s="11">
        <f t="shared" si="38"/>
        <v>6.5584415584415579E-2</v>
      </c>
      <c r="Z290" s="9">
        <f t="shared" si="39"/>
        <v>133</v>
      </c>
    </row>
    <row r="291" spans="1:26" x14ac:dyDescent="0.2">
      <c r="A291" s="9" t="s">
        <v>346</v>
      </c>
      <c r="B291" s="9" t="s">
        <v>12</v>
      </c>
      <c r="C291" s="10">
        <v>17659</v>
      </c>
      <c r="D291" s="10">
        <v>17675</v>
      </c>
      <c r="E291" s="10">
        <v>17712</v>
      </c>
      <c r="F291" s="10">
        <v>17928</v>
      </c>
      <c r="G291" s="10">
        <v>18102</v>
      </c>
      <c r="H291" s="10">
        <v>18308</v>
      </c>
      <c r="I291" s="10">
        <v>18648</v>
      </c>
      <c r="J291" s="10">
        <v>18749</v>
      </c>
      <c r="K291" s="10">
        <v>18798</v>
      </c>
      <c r="L291" s="10">
        <v>18803</v>
      </c>
      <c r="M291" s="10">
        <v>19519</v>
      </c>
      <c r="N291" s="10">
        <v>19616</v>
      </c>
      <c r="O291" s="10">
        <v>18934</v>
      </c>
      <c r="P291" s="10">
        <v>18954</v>
      </c>
      <c r="Q291" s="10">
        <v>18897</v>
      </c>
      <c r="R291" s="10">
        <v>19059</v>
      </c>
      <c r="S291" s="10">
        <f t="shared" si="32"/>
        <v>162</v>
      </c>
      <c r="T291" s="9">
        <f t="shared" si="33"/>
        <v>25</v>
      </c>
      <c r="U291" s="11">
        <f t="shared" si="34"/>
        <v>8.572789331639942E-3</v>
      </c>
      <c r="V291" s="9">
        <f t="shared" si="35"/>
        <v>42</v>
      </c>
      <c r="W291" s="10">
        <f t="shared" si="36"/>
        <v>1384</v>
      </c>
      <c r="X291" s="9">
        <f t="shared" si="37"/>
        <v>89</v>
      </c>
      <c r="Y291" s="11">
        <f t="shared" si="38"/>
        <v>7.8302687411598307E-2</v>
      </c>
      <c r="Z291" s="9">
        <f t="shared" si="39"/>
        <v>105</v>
      </c>
    </row>
    <row r="292" spans="1:26" x14ac:dyDescent="0.2">
      <c r="A292" s="9" t="s">
        <v>170</v>
      </c>
      <c r="B292" s="9" t="s">
        <v>20</v>
      </c>
      <c r="C292" s="10">
        <v>3684</v>
      </c>
      <c r="D292" s="10">
        <v>3690</v>
      </c>
      <c r="E292" s="10">
        <v>3690</v>
      </c>
      <c r="F292" s="10">
        <v>3703</v>
      </c>
      <c r="G292" s="10">
        <v>3709</v>
      </c>
      <c r="H292" s="10">
        <v>3704</v>
      </c>
      <c r="I292" s="10">
        <v>3695</v>
      </c>
      <c r="J292" s="10">
        <v>3666</v>
      </c>
      <c r="K292" s="10">
        <v>3647</v>
      </c>
      <c r="L292" s="10">
        <v>3650</v>
      </c>
      <c r="M292" s="10">
        <v>3655</v>
      </c>
      <c r="N292" s="10">
        <v>3635</v>
      </c>
      <c r="O292" s="10">
        <v>3663</v>
      </c>
      <c r="P292" s="10">
        <v>3671</v>
      </c>
      <c r="Q292" s="10">
        <v>3669</v>
      </c>
      <c r="R292" s="10">
        <v>3662</v>
      </c>
      <c r="S292" s="10">
        <f t="shared" si="32"/>
        <v>-7</v>
      </c>
      <c r="T292" s="9">
        <f t="shared" si="33"/>
        <v>182</v>
      </c>
      <c r="U292" s="11">
        <f t="shared" si="34"/>
        <v>-1.9078768056691197E-3</v>
      </c>
      <c r="V292" s="9">
        <f t="shared" si="35"/>
        <v>183</v>
      </c>
      <c r="W292" s="10">
        <f t="shared" si="36"/>
        <v>-28</v>
      </c>
      <c r="X292" s="9">
        <f t="shared" si="37"/>
        <v>297</v>
      </c>
      <c r="Y292" s="11">
        <f t="shared" si="38"/>
        <v>-7.5880758807588076E-3</v>
      </c>
      <c r="Z292" s="9">
        <f t="shared" si="39"/>
        <v>291</v>
      </c>
    </row>
    <row r="293" spans="1:26" x14ac:dyDescent="0.2">
      <c r="A293" s="9" t="s">
        <v>144</v>
      </c>
      <c r="B293" s="9" t="s">
        <v>10</v>
      </c>
      <c r="C293" s="10">
        <v>8963</v>
      </c>
      <c r="D293" s="10">
        <v>8974</v>
      </c>
      <c r="E293" s="10">
        <v>8984</v>
      </c>
      <c r="F293" s="10">
        <v>9035</v>
      </c>
      <c r="G293" s="10">
        <v>9098</v>
      </c>
      <c r="H293" s="10">
        <v>9163</v>
      </c>
      <c r="I293" s="10">
        <v>9230</v>
      </c>
      <c r="J293" s="10">
        <v>9291</v>
      </c>
      <c r="K293" s="10">
        <v>9372</v>
      </c>
      <c r="L293" s="10">
        <v>9464</v>
      </c>
      <c r="M293" s="10">
        <v>9532</v>
      </c>
      <c r="N293" s="10">
        <v>9570</v>
      </c>
      <c r="O293" s="10">
        <v>9357</v>
      </c>
      <c r="P293" s="10">
        <v>9355</v>
      </c>
      <c r="Q293" s="10">
        <v>9349</v>
      </c>
      <c r="R293" s="10">
        <v>9361</v>
      </c>
      <c r="S293" s="10">
        <f t="shared" si="32"/>
        <v>12</v>
      </c>
      <c r="T293" s="9">
        <f t="shared" si="33"/>
        <v>91</v>
      </c>
      <c r="U293" s="11">
        <f t="shared" si="34"/>
        <v>1.2835597390095197E-3</v>
      </c>
      <c r="V293" s="9">
        <f t="shared" si="35"/>
        <v>98</v>
      </c>
      <c r="W293" s="10">
        <f t="shared" si="36"/>
        <v>387</v>
      </c>
      <c r="X293" s="9">
        <f t="shared" si="37"/>
        <v>189</v>
      </c>
      <c r="Y293" s="11">
        <f t="shared" si="38"/>
        <v>4.3124582126142189E-2</v>
      </c>
      <c r="Z293" s="9">
        <f t="shared" si="39"/>
        <v>193</v>
      </c>
    </row>
    <row r="294" spans="1:26" x14ac:dyDescent="0.2">
      <c r="A294" s="9" t="s">
        <v>33</v>
      </c>
      <c r="B294" s="9" t="s">
        <v>24</v>
      </c>
      <c r="C294" s="10">
        <v>13787</v>
      </c>
      <c r="D294" s="10">
        <v>13790</v>
      </c>
      <c r="E294" s="10">
        <v>13817</v>
      </c>
      <c r="F294" s="10">
        <v>13886</v>
      </c>
      <c r="G294" s="10">
        <v>13959</v>
      </c>
      <c r="H294" s="10">
        <v>14035</v>
      </c>
      <c r="I294" s="10">
        <v>14097</v>
      </c>
      <c r="J294" s="10">
        <v>14576</v>
      </c>
      <c r="K294" s="10">
        <v>14907</v>
      </c>
      <c r="L294" s="10">
        <v>14988</v>
      </c>
      <c r="M294" s="10">
        <v>15206</v>
      </c>
      <c r="N294" s="10">
        <v>15307</v>
      </c>
      <c r="O294" s="10">
        <v>15111</v>
      </c>
      <c r="P294" s="10">
        <v>15099</v>
      </c>
      <c r="Q294" s="10">
        <v>15116</v>
      </c>
      <c r="R294" s="10">
        <v>15155</v>
      </c>
      <c r="S294" s="10">
        <f t="shared" si="32"/>
        <v>39</v>
      </c>
      <c r="T294" s="9">
        <f t="shared" si="33"/>
        <v>63</v>
      </c>
      <c r="U294" s="11">
        <f t="shared" si="34"/>
        <v>2.5800476316485844E-3</v>
      </c>
      <c r="V294" s="9">
        <f t="shared" si="35"/>
        <v>82</v>
      </c>
      <c r="W294" s="10">
        <f t="shared" si="36"/>
        <v>1365</v>
      </c>
      <c r="X294" s="9">
        <f t="shared" si="37"/>
        <v>91</v>
      </c>
      <c r="Y294" s="11">
        <f t="shared" si="38"/>
        <v>9.8984771573604066E-2</v>
      </c>
      <c r="Z294" s="9">
        <f t="shared" si="39"/>
        <v>63</v>
      </c>
    </row>
    <row r="295" spans="1:26" x14ac:dyDescent="0.2">
      <c r="A295" s="9" t="s">
        <v>37</v>
      </c>
      <c r="B295" s="9" t="s">
        <v>38</v>
      </c>
      <c r="C295" s="10">
        <v>15865</v>
      </c>
      <c r="D295" s="10">
        <v>15856</v>
      </c>
      <c r="E295" s="10">
        <v>15871</v>
      </c>
      <c r="F295" s="10">
        <v>15926</v>
      </c>
      <c r="G295" s="10">
        <v>16004</v>
      </c>
      <c r="H295" s="10">
        <v>16079</v>
      </c>
      <c r="I295" s="10">
        <v>16292</v>
      </c>
      <c r="J295" s="10">
        <v>16374</v>
      </c>
      <c r="K295" s="10">
        <v>16394</v>
      </c>
      <c r="L295" s="10">
        <v>16535</v>
      </c>
      <c r="M295" s="10">
        <v>16721</v>
      </c>
      <c r="N295" s="10">
        <v>16842</v>
      </c>
      <c r="O295" s="10">
        <v>17144</v>
      </c>
      <c r="P295" s="10">
        <v>17129</v>
      </c>
      <c r="Q295" s="10">
        <v>17150</v>
      </c>
      <c r="R295" s="10">
        <v>17259</v>
      </c>
      <c r="S295" s="10">
        <f t="shared" si="32"/>
        <v>109</v>
      </c>
      <c r="T295" s="9">
        <f t="shared" si="33"/>
        <v>36</v>
      </c>
      <c r="U295" s="11">
        <f t="shared" si="34"/>
        <v>6.3556851311953357E-3</v>
      </c>
      <c r="V295" s="9">
        <f t="shared" si="35"/>
        <v>51</v>
      </c>
      <c r="W295" s="10">
        <f t="shared" si="36"/>
        <v>1403</v>
      </c>
      <c r="X295" s="9">
        <f t="shared" si="37"/>
        <v>86</v>
      </c>
      <c r="Y295" s="11">
        <f t="shared" si="38"/>
        <v>8.8483854692230066E-2</v>
      </c>
      <c r="Z295" s="9">
        <f t="shared" si="39"/>
        <v>83</v>
      </c>
    </row>
    <row r="296" spans="1:26" x14ac:dyDescent="0.2">
      <c r="A296" s="9" t="s">
        <v>100</v>
      </c>
      <c r="B296" s="9" t="s">
        <v>38</v>
      </c>
      <c r="C296" s="10">
        <v>55874</v>
      </c>
      <c r="D296" s="10">
        <v>55834</v>
      </c>
      <c r="E296" s="10">
        <v>55860</v>
      </c>
      <c r="F296" s="10">
        <v>55890</v>
      </c>
      <c r="G296" s="10">
        <v>56011</v>
      </c>
      <c r="H296" s="10">
        <v>56131</v>
      </c>
      <c r="I296" s="10">
        <v>56684</v>
      </c>
      <c r="J296" s="10">
        <v>56869</v>
      </c>
      <c r="K296" s="10">
        <v>56985</v>
      </c>
      <c r="L296" s="10">
        <v>57047</v>
      </c>
      <c r="M296" s="10">
        <v>57450</v>
      </c>
      <c r="N296" s="10">
        <v>57517</v>
      </c>
      <c r="O296" s="10">
        <v>59408</v>
      </c>
      <c r="P296" s="10">
        <v>59359</v>
      </c>
      <c r="Q296" s="10">
        <v>59428</v>
      </c>
      <c r="R296" s="10">
        <v>59600</v>
      </c>
      <c r="S296" s="10">
        <f t="shared" si="32"/>
        <v>172</v>
      </c>
      <c r="T296" s="9">
        <f t="shared" si="33"/>
        <v>23</v>
      </c>
      <c r="U296" s="11">
        <f t="shared" si="34"/>
        <v>2.8942585986403715E-3</v>
      </c>
      <c r="V296" s="9">
        <f t="shared" si="35"/>
        <v>79</v>
      </c>
      <c r="W296" s="10">
        <f t="shared" si="36"/>
        <v>3766</v>
      </c>
      <c r="X296" s="9">
        <f t="shared" si="37"/>
        <v>24</v>
      </c>
      <c r="Y296" s="11">
        <f t="shared" si="38"/>
        <v>6.7449940896228106E-2</v>
      </c>
      <c r="Z296" s="9">
        <f t="shared" si="39"/>
        <v>129</v>
      </c>
    </row>
    <row r="297" spans="1:26" x14ac:dyDescent="0.2">
      <c r="A297" s="9" t="s">
        <v>137</v>
      </c>
      <c r="B297" s="9" t="s">
        <v>10</v>
      </c>
      <c r="C297" s="10">
        <v>8013</v>
      </c>
      <c r="D297" s="10">
        <v>7982</v>
      </c>
      <c r="E297" s="10">
        <v>8001</v>
      </c>
      <c r="F297" s="10">
        <v>8005</v>
      </c>
      <c r="G297" s="10">
        <v>8031</v>
      </c>
      <c r="H297" s="10">
        <v>8084</v>
      </c>
      <c r="I297" s="10">
        <v>8110</v>
      </c>
      <c r="J297" s="10">
        <v>8101</v>
      </c>
      <c r="K297" s="10">
        <v>8108</v>
      </c>
      <c r="L297" s="10">
        <v>8133</v>
      </c>
      <c r="M297" s="10">
        <v>8127</v>
      </c>
      <c r="N297" s="10">
        <v>8127</v>
      </c>
      <c r="O297" s="10">
        <v>8149</v>
      </c>
      <c r="P297" s="10">
        <v>8142</v>
      </c>
      <c r="Q297" s="10">
        <v>8139</v>
      </c>
      <c r="R297" s="10">
        <v>8160</v>
      </c>
      <c r="S297" s="10">
        <f t="shared" si="32"/>
        <v>21</v>
      </c>
      <c r="T297" s="9">
        <f t="shared" si="33"/>
        <v>82</v>
      </c>
      <c r="U297" s="11">
        <f t="shared" si="34"/>
        <v>2.5801695539992629E-3</v>
      </c>
      <c r="V297" s="9">
        <f t="shared" si="35"/>
        <v>81</v>
      </c>
      <c r="W297" s="10">
        <f t="shared" si="36"/>
        <v>178</v>
      </c>
      <c r="X297" s="9">
        <f t="shared" si="37"/>
        <v>222</v>
      </c>
      <c r="Y297" s="11">
        <f t="shared" si="38"/>
        <v>2.2300175394637935E-2</v>
      </c>
      <c r="Z297" s="9">
        <f t="shared" si="39"/>
        <v>240</v>
      </c>
    </row>
    <row r="298" spans="1:26" x14ac:dyDescent="0.2">
      <c r="A298" s="9" t="s">
        <v>323</v>
      </c>
      <c r="B298" s="9" t="s">
        <v>12</v>
      </c>
      <c r="C298" s="10">
        <v>28961</v>
      </c>
      <c r="D298" s="10">
        <v>29064</v>
      </c>
      <c r="E298" s="10">
        <v>29198</v>
      </c>
      <c r="F298" s="10">
        <v>29501</v>
      </c>
      <c r="G298" s="10">
        <v>29994</v>
      </c>
      <c r="H298" s="10">
        <v>30134</v>
      </c>
      <c r="I298" s="10">
        <v>30369</v>
      </c>
      <c r="J298" s="10">
        <v>30837</v>
      </c>
      <c r="K298" s="10">
        <v>31002</v>
      </c>
      <c r="L298" s="10">
        <v>31291</v>
      </c>
      <c r="M298" s="10">
        <v>31273</v>
      </c>
      <c r="N298" s="10">
        <v>31185</v>
      </c>
      <c r="O298" s="10">
        <v>31342</v>
      </c>
      <c r="P298" s="10">
        <v>31339</v>
      </c>
      <c r="Q298" s="10">
        <v>31246</v>
      </c>
      <c r="R298" s="10">
        <v>30876</v>
      </c>
      <c r="S298" s="10">
        <f t="shared" si="32"/>
        <v>-370</v>
      </c>
      <c r="T298" s="9">
        <f t="shared" si="33"/>
        <v>327</v>
      </c>
      <c r="U298" s="11">
        <f t="shared" si="34"/>
        <v>-1.1841515714011394E-2</v>
      </c>
      <c r="V298" s="9">
        <f t="shared" si="35"/>
        <v>317</v>
      </c>
      <c r="W298" s="10">
        <f t="shared" si="36"/>
        <v>1812</v>
      </c>
      <c r="X298" s="9">
        <f t="shared" si="37"/>
        <v>69</v>
      </c>
      <c r="Y298" s="11">
        <f t="shared" si="38"/>
        <v>6.2345169281585469E-2</v>
      </c>
      <c r="Z298" s="9">
        <f t="shared" si="39"/>
        <v>139</v>
      </c>
    </row>
    <row r="299" spans="1:26" x14ac:dyDescent="0.2">
      <c r="A299" s="9" t="s">
        <v>176</v>
      </c>
      <c r="B299" s="9" t="s">
        <v>102</v>
      </c>
      <c r="C299" s="10">
        <v>3949</v>
      </c>
      <c r="D299" s="10">
        <v>3949</v>
      </c>
      <c r="E299" s="10">
        <v>3957</v>
      </c>
      <c r="F299" s="10">
        <v>3989</v>
      </c>
      <c r="G299" s="10">
        <v>4014</v>
      </c>
      <c r="H299" s="10">
        <v>4090</v>
      </c>
      <c r="I299" s="10">
        <v>4118</v>
      </c>
      <c r="J299" s="10">
        <v>4110</v>
      </c>
      <c r="K299" s="10">
        <v>4109</v>
      </c>
      <c r="L299" s="10">
        <v>4128</v>
      </c>
      <c r="M299" s="10">
        <v>4132</v>
      </c>
      <c r="N299" s="10">
        <v>4130</v>
      </c>
      <c r="O299" s="10">
        <v>4815</v>
      </c>
      <c r="P299" s="10">
        <v>4811</v>
      </c>
      <c r="Q299" s="10">
        <v>4805</v>
      </c>
      <c r="R299" s="10">
        <v>4920</v>
      </c>
      <c r="S299" s="10">
        <f t="shared" si="32"/>
        <v>115</v>
      </c>
      <c r="T299" s="9">
        <f t="shared" si="33"/>
        <v>34</v>
      </c>
      <c r="U299" s="11">
        <f t="shared" si="34"/>
        <v>2.3933402705515087E-2</v>
      </c>
      <c r="V299" s="9">
        <f t="shared" si="35"/>
        <v>10</v>
      </c>
      <c r="W299" s="10">
        <f t="shared" si="36"/>
        <v>971</v>
      </c>
      <c r="X299" s="9">
        <f t="shared" si="37"/>
        <v>117</v>
      </c>
      <c r="Y299" s="11">
        <f t="shared" si="38"/>
        <v>0.24588503418586985</v>
      </c>
      <c r="Z299" s="9">
        <f t="shared" si="39"/>
        <v>11</v>
      </c>
    </row>
    <row r="300" spans="1:26" x14ac:dyDescent="0.2">
      <c r="A300" s="9" t="s">
        <v>223</v>
      </c>
      <c r="B300" s="9" t="s">
        <v>152</v>
      </c>
      <c r="C300" s="10">
        <v>485</v>
      </c>
      <c r="D300" s="10">
        <v>490</v>
      </c>
      <c r="E300" s="10">
        <v>490</v>
      </c>
      <c r="F300" s="10">
        <v>493</v>
      </c>
      <c r="G300" s="10">
        <v>494</v>
      </c>
      <c r="H300" s="10">
        <v>495</v>
      </c>
      <c r="I300" s="10">
        <v>497</v>
      </c>
      <c r="J300" s="10">
        <v>497</v>
      </c>
      <c r="K300" s="10">
        <v>498</v>
      </c>
      <c r="L300" s="10">
        <v>503</v>
      </c>
      <c r="M300" s="10">
        <v>508</v>
      </c>
      <c r="N300" s="10">
        <v>507</v>
      </c>
      <c r="O300" s="10">
        <v>471</v>
      </c>
      <c r="P300" s="10">
        <v>469</v>
      </c>
      <c r="Q300" s="10">
        <v>468</v>
      </c>
      <c r="R300" s="10">
        <v>465</v>
      </c>
      <c r="S300" s="10">
        <f t="shared" si="32"/>
        <v>-3</v>
      </c>
      <c r="T300" s="9">
        <f t="shared" si="33"/>
        <v>156</v>
      </c>
      <c r="U300" s="11">
        <f t="shared" si="34"/>
        <v>-6.41025641025641E-3</v>
      </c>
      <c r="V300" s="9">
        <f t="shared" si="35"/>
        <v>298</v>
      </c>
      <c r="W300" s="10">
        <f t="shared" si="36"/>
        <v>-25</v>
      </c>
      <c r="X300" s="9">
        <f t="shared" si="37"/>
        <v>296</v>
      </c>
      <c r="Y300" s="11">
        <f t="shared" si="38"/>
        <v>-5.1020408163265307E-2</v>
      </c>
      <c r="Z300" s="9">
        <f t="shared" si="39"/>
        <v>331</v>
      </c>
    </row>
    <row r="301" spans="1:26" x14ac:dyDescent="0.2">
      <c r="A301" s="9" t="s">
        <v>105</v>
      </c>
      <c r="B301" s="9" t="s">
        <v>24</v>
      </c>
      <c r="C301" s="10">
        <v>6085</v>
      </c>
      <c r="D301" s="10">
        <v>6086</v>
      </c>
      <c r="E301" s="10">
        <v>6100</v>
      </c>
      <c r="F301" s="10">
        <v>6186</v>
      </c>
      <c r="G301" s="10">
        <v>6291</v>
      </c>
      <c r="H301" s="10">
        <v>6397</v>
      </c>
      <c r="I301" s="10">
        <v>6504</v>
      </c>
      <c r="J301" s="10">
        <v>6531</v>
      </c>
      <c r="K301" s="10">
        <v>6539</v>
      </c>
      <c r="L301" s="10">
        <v>6567</v>
      </c>
      <c r="M301" s="10">
        <v>6607</v>
      </c>
      <c r="N301" s="10">
        <v>6644</v>
      </c>
      <c r="O301" s="10">
        <v>6569</v>
      </c>
      <c r="P301" s="10">
        <v>6565</v>
      </c>
      <c r="Q301" s="10">
        <v>6561</v>
      </c>
      <c r="R301" s="10">
        <v>6555</v>
      </c>
      <c r="S301" s="10">
        <f t="shared" si="32"/>
        <v>-6</v>
      </c>
      <c r="T301" s="9">
        <f t="shared" si="33"/>
        <v>176</v>
      </c>
      <c r="U301" s="11">
        <f t="shared" si="34"/>
        <v>-9.1449474165523545E-4</v>
      </c>
      <c r="V301" s="9">
        <f t="shared" si="35"/>
        <v>148</v>
      </c>
      <c r="W301" s="10">
        <f t="shared" si="36"/>
        <v>469</v>
      </c>
      <c r="X301" s="9">
        <f t="shared" si="37"/>
        <v>178</v>
      </c>
      <c r="Y301" s="11">
        <f t="shared" si="38"/>
        <v>7.7062109760105163E-2</v>
      </c>
      <c r="Z301" s="9">
        <f t="shared" si="39"/>
        <v>106</v>
      </c>
    </row>
    <row r="302" spans="1:26" x14ac:dyDescent="0.2">
      <c r="A302" s="9" t="s">
        <v>310</v>
      </c>
      <c r="B302" s="9" t="s">
        <v>12</v>
      </c>
      <c r="C302" s="10">
        <v>8926</v>
      </c>
      <c r="D302" s="10">
        <v>8925</v>
      </c>
      <c r="E302" s="10">
        <v>8974</v>
      </c>
      <c r="F302" s="10">
        <v>9058</v>
      </c>
      <c r="G302" s="10">
        <v>9157</v>
      </c>
      <c r="H302" s="10">
        <v>9226</v>
      </c>
      <c r="I302" s="10">
        <v>9358</v>
      </c>
      <c r="J302" s="10">
        <v>9438</v>
      </c>
      <c r="K302" s="10">
        <v>9481</v>
      </c>
      <c r="L302" s="10">
        <v>9507</v>
      </c>
      <c r="M302" s="10">
        <v>9523</v>
      </c>
      <c r="N302" s="10">
        <v>9507</v>
      </c>
      <c r="O302" s="10">
        <v>9127</v>
      </c>
      <c r="P302" s="10">
        <v>9145</v>
      </c>
      <c r="Q302" s="10">
        <v>9118</v>
      </c>
      <c r="R302" s="10">
        <v>8983</v>
      </c>
      <c r="S302" s="10">
        <f t="shared" si="32"/>
        <v>-135</v>
      </c>
      <c r="T302" s="9">
        <f t="shared" si="33"/>
        <v>288</v>
      </c>
      <c r="U302" s="11">
        <f t="shared" si="34"/>
        <v>-1.4805878482123273E-2</v>
      </c>
      <c r="V302" s="9">
        <f t="shared" si="35"/>
        <v>343</v>
      </c>
      <c r="W302" s="10">
        <f t="shared" si="36"/>
        <v>58</v>
      </c>
      <c r="X302" s="9">
        <f t="shared" si="37"/>
        <v>253</v>
      </c>
      <c r="Y302" s="11">
        <f t="shared" si="38"/>
        <v>6.49859943977591E-3</v>
      </c>
      <c r="Z302" s="9">
        <f t="shared" si="39"/>
        <v>267</v>
      </c>
    </row>
    <row r="303" spans="1:26" x14ac:dyDescent="0.2">
      <c r="A303" s="9" t="s">
        <v>132</v>
      </c>
      <c r="B303" s="9" t="s">
        <v>74</v>
      </c>
      <c r="C303" s="10">
        <v>2003</v>
      </c>
      <c r="D303" s="10">
        <v>2003</v>
      </c>
      <c r="E303" s="10">
        <v>2004</v>
      </c>
      <c r="F303" s="10">
        <v>2004</v>
      </c>
      <c r="G303" s="10">
        <v>2002</v>
      </c>
      <c r="H303" s="10">
        <v>2012</v>
      </c>
      <c r="I303" s="10">
        <v>2008</v>
      </c>
      <c r="J303" s="10">
        <v>2003</v>
      </c>
      <c r="K303" s="10">
        <v>2009</v>
      </c>
      <c r="L303" s="10">
        <v>2010</v>
      </c>
      <c r="M303" s="10">
        <v>2006</v>
      </c>
      <c r="N303" s="10">
        <v>2005</v>
      </c>
      <c r="O303" s="10">
        <v>2454</v>
      </c>
      <c r="P303" s="10">
        <v>2449</v>
      </c>
      <c r="Q303" s="10">
        <v>2449</v>
      </c>
      <c r="R303" s="10">
        <v>2486</v>
      </c>
      <c r="S303" s="10">
        <f t="shared" si="32"/>
        <v>37</v>
      </c>
      <c r="T303" s="9">
        <f t="shared" si="33"/>
        <v>66</v>
      </c>
      <c r="U303" s="11">
        <f t="shared" si="34"/>
        <v>1.5108207431604737E-2</v>
      </c>
      <c r="V303" s="9">
        <f t="shared" si="35"/>
        <v>22</v>
      </c>
      <c r="W303" s="10">
        <f t="shared" si="36"/>
        <v>483</v>
      </c>
      <c r="X303" s="9">
        <f t="shared" si="37"/>
        <v>175</v>
      </c>
      <c r="Y303" s="11">
        <f t="shared" si="38"/>
        <v>0.24113829256115826</v>
      </c>
      <c r="Z303" s="9">
        <f t="shared" si="39"/>
        <v>12</v>
      </c>
    </row>
    <row r="304" spans="1:26" x14ac:dyDescent="0.2">
      <c r="A304" s="9" t="s">
        <v>39</v>
      </c>
      <c r="B304" s="9" t="s">
        <v>12</v>
      </c>
      <c r="C304" s="10">
        <v>11292</v>
      </c>
      <c r="D304" s="10">
        <v>11314</v>
      </c>
      <c r="E304" s="10">
        <v>11415</v>
      </c>
      <c r="F304" s="10">
        <v>11810</v>
      </c>
      <c r="G304" s="10">
        <v>11979</v>
      </c>
      <c r="H304" s="10">
        <v>12077</v>
      </c>
      <c r="I304" s="10">
        <v>12159</v>
      </c>
      <c r="J304" s="10">
        <v>12244</v>
      </c>
      <c r="K304" s="10">
        <v>12331</v>
      </c>
      <c r="L304" s="10">
        <v>12355</v>
      </c>
      <c r="M304" s="10">
        <v>12405</v>
      </c>
      <c r="N304" s="10">
        <v>12530</v>
      </c>
      <c r="O304" s="10">
        <v>12380</v>
      </c>
      <c r="P304" s="10">
        <v>12401</v>
      </c>
      <c r="Q304" s="10">
        <v>12411</v>
      </c>
      <c r="R304" s="10">
        <v>12421</v>
      </c>
      <c r="S304" s="10">
        <f t="shared" si="32"/>
        <v>10</v>
      </c>
      <c r="T304" s="9">
        <f t="shared" si="33"/>
        <v>94</v>
      </c>
      <c r="U304" s="11">
        <f t="shared" si="34"/>
        <v>8.0573684634598335E-4</v>
      </c>
      <c r="V304" s="9">
        <f t="shared" si="35"/>
        <v>114</v>
      </c>
      <c r="W304" s="10">
        <f t="shared" si="36"/>
        <v>1107</v>
      </c>
      <c r="X304" s="9">
        <f t="shared" si="37"/>
        <v>106</v>
      </c>
      <c r="Y304" s="11">
        <f t="shared" si="38"/>
        <v>9.7843379883330389E-2</v>
      </c>
      <c r="Z304" s="9">
        <f t="shared" si="39"/>
        <v>64</v>
      </c>
    </row>
    <row r="305" spans="1:26" x14ac:dyDescent="0.2">
      <c r="A305" s="9" t="s">
        <v>362</v>
      </c>
      <c r="B305" s="9" t="s">
        <v>16</v>
      </c>
      <c r="C305" s="10">
        <v>327</v>
      </c>
      <c r="D305" s="10">
        <v>324</v>
      </c>
      <c r="E305" s="10">
        <v>324</v>
      </c>
      <c r="F305" s="10">
        <v>322</v>
      </c>
      <c r="G305" s="10">
        <v>323</v>
      </c>
      <c r="H305" s="10">
        <v>323</v>
      </c>
      <c r="I305" s="10">
        <v>323</v>
      </c>
      <c r="J305" s="10">
        <v>321</v>
      </c>
      <c r="K305" s="10">
        <v>319</v>
      </c>
      <c r="L305" s="10">
        <v>317</v>
      </c>
      <c r="M305" s="10">
        <v>315</v>
      </c>
      <c r="N305" s="10">
        <v>313</v>
      </c>
      <c r="O305" s="10">
        <v>427</v>
      </c>
      <c r="P305" s="10">
        <v>426</v>
      </c>
      <c r="Q305" s="10">
        <v>424</v>
      </c>
      <c r="R305" s="10">
        <v>423</v>
      </c>
      <c r="S305" s="10">
        <f t="shared" si="32"/>
        <v>-1</v>
      </c>
      <c r="T305" s="9">
        <f t="shared" si="33"/>
        <v>134</v>
      </c>
      <c r="U305" s="11">
        <f t="shared" si="34"/>
        <v>-2.3584905660377358E-3</v>
      </c>
      <c r="V305" s="9">
        <f t="shared" si="35"/>
        <v>199</v>
      </c>
      <c r="W305" s="10">
        <f t="shared" si="36"/>
        <v>99</v>
      </c>
      <c r="X305" s="9">
        <f t="shared" si="37"/>
        <v>239</v>
      </c>
      <c r="Y305" s="11">
        <f t="shared" si="38"/>
        <v>0.30555555555555558</v>
      </c>
      <c r="Z305" s="9">
        <f t="shared" si="39"/>
        <v>6</v>
      </c>
    </row>
    <row r="306" spans="1:26" x14ac:dyDescent="0.2">
      <c r="A306" s="9" t="s">
        <v>64</v>
      </c>
      <c r="B306" s="9" t="s">
        <v>10</v>
      </c>
      <c r="C306" s="10">
        <v>7542</v>
      </c>
      <c r="D306" s="10">
        <v>7540</v>
      </c>
      <c r="E306" s="10">
        <v>7555</v>
      </c>
      <c r="F306" s="10">
        <v>7605</v>
      </c>
      <c r="G306" s="10">
        <v>7642</v>
      </c>
      <c r="H306" s="10">
        <v>7673</v>
      </c>
      <c r="I306" s="10">
        <v>7704</v>
      </c>
      <c r="J306" s="10">
        <v>7717</v>
      </c>
      <c r="K306" s="10">
        <v>7779</v>
      </c>
      <c r="L306" s="10">
        <v>7920</v>
      </c>
      <c r="M306" s="10">
        <v>7990</v>
      </c>
      <c r="N306" s="10">
        <v>8047</v>
      </c>
      <c r="O306" s="10">
        <v>8000</v>
      </c>
      <c r="P306" s="10">
        <v>7996</v>
      </c>
      <c r="Q306" s="10">
        <v>8002</v>
      </c>
      <c r="R306" s="10">
        <v>8050</v>
      </c>
      <c r="S306" s="10">
        <f t="shared" si="32"/>
        <v>48</v>
      </c>
      <c r="T306" s="9">
        <f t="shared" si="33"/>
        <v>58</v>
      </c>
      <c r="U306" s="11">
        <f t="shared" si="34"/>
        <v>5.9985003749062731E-3</v>
      </c>
      <c r="V306" s="9">
        <f t="shared" si="35"/>
        <v>53</v>
      </c>
      <c r="W306" s="10">
        <f t="shared" si="36"/>
        <v>510</v>
      </c>
      <c r="X306" s="9">
        <f t="shared" si="37"/>
        <v>169</v>
      </c>
      <c r="Y306" s="11">
        <f t="shared" si="38"/>
        <v>6.7639257294429711E-2</v>
      </c>
      <c r="Z306" s="9">
        <f t="shared" si="39"/>
        <v>128</v>
      </c>
    </row>
    <row r="307" spans="1:26" x14ac:dyDescent="0.2">
      <c r="A307" s="9" t="s">
        <v>27</v>
      </c>
      <c r="B307" s="9" t="s">
        <v>10</v>
      </c>
      <c r="C307" s="10">
        <v>13457</v>
      </c>
      <c r="D307" s="10">
        <v>13455</v>
      </c>
      <c r="E307" s="10">
        <v>13470</v>
      </c>
      <c r="F307" s="10">
        <v>13506</v>
      </c>
      <c r="G307" s="10">
        <v>13554</v>
      </c>
      <c r="H307" s="10">
        <v>13649</v>
      </c>
      <c r="I307" s="10">
        <v>13732</v>
      </c>
      <c r="J307" s="10">
        <v>13821</v>
      </c>
      <c r="K307" s="10">
        <v>13875</v>
      </c>
      <c r="L307" s="10">
        <v>13991</v>
      </c>
      <c r="M307" s="10">
        <v>14055</v>
      </c>
      <c r="N307" s="10">
        <v>14182</v>
      </c>
      <c r="O307" s="10">
        <v>14162</v>
      </c>
      <c r="P307" s="10">
        <v>14161</v>
      </c>
      <c r="Q307" s="10">
        <v>14191</v>
      </c>
      <c r="R307" s="10">
        <v>14270</v>
      </c>
      <c r="S307" s="10">
        <f t="shared" si="32"/>
        <v>79</v>
      </c>
      <c r="T307" s="9">
        <f t="shared" si="33"/>
        <v>46</v>
      </c>
      <c r="U307" s="11">
        <f t="shared" si="34"/>
        <v>5.5669086040448174E-3</v>
      </c>
      <c r="V307" s="9">
        <f t="shared" si="35"/>
        <v>58</v>
      </c>
      <c r="W307" s="10">
        <f t="shared" si="36"/>
        <v>815</v>
      </c>
      <c r="X307" s="9">
        <f t="shared" si="37"/>
        <v>134</v>
      </c>
      <c r="Y307" s="11">
        <f t="shared" si="38"/>
        <v>6.0572277963582312E-2</v>
      </c>
      <c r="Z307" s="9">
        <f t="shared" si="39"/>
        <v>142</v>
      </c>
    </row>
    <row r="308" spans="1:26" x14ac:dyDescent="0.2">
      <c r="A308" s="9" t="s">
        <v>146</v>
      </c>
      <c r="B308" s="9" t="s">
        <v>12</v>
      </c>
      <c r="C308" s="10">
        <v>24932</v>
      </c>
      <c r="D308" s="10">
        <v>25080</v>
      </c>
      <c r="E308" s="10">
        <v>25163</v>
      </c>
      <c r="F308" s="10">
        <v>25444</v>
      </c>
      <c r="G308" s="10">
        <v>25652</v>
      </c>
      <c r="H308" s="10">
        <v>26161</v>
      </c>
      <c r="I308" s="10">
        <v>26800</v>
      </c>
      <c r="J308" s="10">
        <v>26886</v>
      </c>
      <c r="K308" s="10">
        <v>26896</v>
      </c>
      <c r="L308" s="10">
        <v>27092</v>
      </c>
      <c r="M308" s="10">
        <v>27043</v>
      </c>
      <c r="N308" s="10">
        <v>27036</v>
      </c>
      <c r="O308" s="10">
        <v>27090</v>
      </c>
      <c r="P308" s="10">
        <v>27108</v>
      </c>
      <c r="Q308" s="10">
        <v>27075</v>
      </c>
      <c r="R308" s="10">
        <v>27104</v>
      </c>
      <c r="S308" s="10">
        <f t="shared" si="32"/>
        <v>29</v>
      </c>
      <c r="T308" s="9">
        <f t="shared" si="33"/>
        <v>75</v>
      </c>
      <c r="U308" s="11">
        <f t="shared" si="34"/>
        <v>1.0710987996306557E-3</v>
      </c>
      <c r="V308" s="9">
        <f t="shared" si="35"/>
        <v>104</v>
      </c>
      <c r="W308" s="10">
        <f t="shared" si="36"/>
        <v>2024</v>
      </c>
      <c r="X308" s="9">
        <f t="shared" si="37"/>
        <v>64</v>
      </c>
      <c r="Y308" s="11">
        <f t="shared" si="38"/>
        <v>8.0701754385964913E-2</v>
      </c>
      <c r="Z308" s="9">
        <f t="shared" si="39"/>
        <v>102</v>
      </c>
    </row>
    <row r="309" spans="1:26" x14ac:dyDescent="0.2">
      <c r="A309" s="9" t="s">
        <v>276</v>
      </c>
      <c r="B309" s="9" t="s">
        <v>152</v>
      </c>
      <c r="C309" s="10">
        <v>1838</v>
      </c>
      <c r="D309" s="10">
        <v>1839</v>
      </c>
      <c r="E309" s="10">
        <v>1844</v>
      </c>
      <c r="F309" s="10">
        <v>1856</v>
      </c>
      <c r="G309" s="10">
        <v>1865</v>
      </c>
      <c r="H309" s="10">
        <v>1876</v>
      </c>
      <c r="I309" s="10">
        <v>1878</v>
      </c>
      <c r="J309" s="10">
        <v>1890</v>
      </c>
      <c r="K309" s="10">
        <v>1885</v>
      </c>
      <c r="L309" s="10">
        <v>1880</v>
      </c>
      <c r="M309" s="10">
        <v>1885</v>
      </c>
      <c r="N309" s="10">
        <v>1870</v>
      </c>
      <c r="O309" s="10">
        <v>1832</v>
      </c>
      <c r="P309" s="10">
        <v>1833</v>
      </c>
      <c r="Q309" s="10">
        <v>1829</v>
      </c>
      <c r="R309" s="10">
        <v>1816</v>
      </c>
      <c r="S309" s="10">
        <f t="shared" si="32"/>
        <v>-13</v>
      </c>
      <c r="T309" s="9">
        <f t="shared" si="33"/>
        <v>199</v>
      </c>
      <c r="U309" s="11">
        <f t="shared" si="34"/>
        <v>-7.1077091306724982E-3</v>
      </c>
      <c r="V309" s="9">
        <f t="shared" si="35"/>
        <v>304</v>
      </c>
      <c r="W309" s="10">
        <f t="shared" si="36"/>
        <v>-23</v>
      </c>
      <c r="X309" s="9">
        <f t="shared" si="37"/>
        <v>294</v>
      </c>
      <c r="Y309" s="11">
        <f t="shared" si="38"/>
        <v>-1.2506797172376292E-2</v>
      </c>
      <c r="Z309" s="9">
        <f t="shared" si="39"/>
        <v>296</v>
      </c>
    </row>
    <row r="310" spans="1:26" x14ac:dyDescent="0.2">
      <c r="A310" s="9" t="s">
        <v>13</v>
      </c>
      <c r="B310" s="9" t="s">
        <v>14</v>
      </c>
      <c r="C310" s="10">
        <v>24070</v>
      </c>
      <c r="D310" s="10">
        <v>24069</v>
      </c>
      <c r="E310" s="10">
        <v>24140</v>
      </c>
      <c r="F310" s="10">
        <v>24378</v>
      </c>
      <c r="G310" s="10">
        <v>24636</v>
      </c>
      <c r="H310" s="10">
        <v>24759</v>
      </c>
      <c r="I310" s="10">
        <v>24943</v>
      </c>
      <c r="J310" s="10">
        <v>25103</v>
      </c>
      <c r="K310" s="10">
        <v>25063</v>
      </c>
      <c r="L310" s="10">
        <v>25166</v>
      </c>
      <c r="M310" s="10">
        <v>25154</v>
      </c>
      <c r="N310" s="10">
        <v>25165</v>
      </c>
      <c r="O310" s="10">
        <v>26383</v>
      </c>
      <c r="P310" s="10">
        <v>26360</v>
      </c>
      <c r="Q310" s="10">
        <v>26687</v>
      </c>
      <c r="R310" s="10">
        <v>26652</v>
      </c>
      <c r="S310" s="10">
        <f t="shared" si="32"/>
        <v>-35</v>
      </c>
      <c r="T310" s="9">
        <f t="shared" si="33"/>
        <v>247</v>
      </c>
      <c r="U310" s="11">
        <f t="shared" si="34"/>
        <v>-1.311499981264286E-3</v>
      </c>
      <c r="V310" s="9">
        <f t="shared" si="35"/>
        <v>164</v>
      </c>
      <c r="W310" s="10">
        <f t="shared" si="36"/>
        <v>2583</v>
      </c>
      <c r="X310" s="9">
        <f t="shared" si="37"/>
        <v>47</v>
      </c>
      <c r="Y310" s="11">
        <f t="shared" si="38"/>
        <v>0.10731646516265736</v>
      </c>
      <c r="Z310" s="9">
        <f t="shared" si="39"/>
        <v>49</v>
      </c>
    </row>
    <row r="311" spans="1:26" x14ac:dyDescent="0.2">
      <c r="A311" s="9" t="s">
        <v>311</v>
      </c>
      <c r="B311" s="9" t="s">
        <v>12</v>
      </c>
      <c r="C311" s="10">
        <v>60632</v>
      </c>
      <c r="D311" s="10">
        <v>60660</v>
      </c>
      <c r="E311" s="10">
        <v>60912</v>
      </c>
      <c r="F311" s="10">
        <v>61413</v>
      </c>
      <c r="G311" s="10">
        <v>62083</v>
      </c>
      <c r="H311" s="10">
        <v>62370</v>
      </c>
      <c r="I311" s="10">
        <v>63162</v>
      </c>
      <c r="J311" s="10">
        <v>63056</v>
      </c>
      <c r="K311" s="10">
        <v>62999</v>
      </c>
      <c r="L311" s="10">
        <v>62859</v>
      </c>
      <c r="M311" s="10">
        <v>62582</v>
      </c>
      <c r="N311" s="10">
        <v>62460</v>
      </c>
      <c r="O311" s="10">
        <v>65218</v>
      </c>
      <c r="P311" s="10">
        <v>64994</v>
      </c>
      <c r="Q311" s="10">
        <v>64817</v>
      </c>
      <c r="R311" s="10">
        <v>64015</v>
      </c>
      <c r="S311" s="10">
        <f t="shared" si="32"/>
        <v>-802</v>
      </c>
      <c r="T311" s="9">
        <f t="shared" si="33"/>
        <v>343</v>
      </c>
      <c r="U311" s="11">
        <f t="shared" si="34"/>
        <v>-1.2373297128839656E-2</v>
      </c>
      <c r="V311" s="9">
        <f t="shared" si="35"/>
        <v>320</v>
      </c>
      <c r="W311" s="10">
        <f t="shared" si="36"/>
        <v>3355</v>
      </c>
      <c r="X311" s="9">
        <f t="shared" si="37"/>
        <v>30</v>
      </c>
      <c r="Y311" s="11">
        <f t="shared" si="38"/>
        <v>5.5308275634685128E-2</v>
      </c>
      <c r="Z311" s="9">
        <f t="shared" si="39"/>
        <v>156</v>
      </c>
    </row>
    <row r="312" spans="1:26" x14ac:dyDescent="0.2">
      <c r="A312" s="9" t="s">
        <v>21</v>
      </c>
      <c r="B312" s="9" t="s">
        <v>22</v>
      </c>
      <c r="C312" s="10">
        <v>9872</v>
      </c>
      <c r="D312" s="10">
        <v>9860</v>
      </c>
      <c r="E312" s="10">
        <v>9867</v>
      </c>
      <c r="F312" s="10">
        <v>9902</v>
      </c>
      <c r="G312" s="10">
        <v>9918</v>
      </c>
      <c r="H312" s="10">
        <v>9902</v>
      </c>
      <c r="I312" s="10">
        <v>9879</v>
      </c>
      <c r="J312" s="10">
        <v>9845</v>
      </c>
      <c r="K312" s="10">
        <v>9854</v>
      </c>
      <c r="L312" s="10">
        <v>9833</v>
      </c>
      <c r="M312" s="10">
        <v>9791</v>
      </c>
      <c r="N312" s="10">
        <v>9736</v>
      </c>
      <c r="O312" s="10">
        <v>10066</v>
      </c>
      <c r="P312" s="10">
        <v>10036</v>
      </c>
      <c r="Q312" s="10">
        <v>10062</v>
      </c>
      <c r="R312" s="10">
        <v>10178</v>
      </c>
      <c r="S312" s="10">
        <f t="shared" si="32"/>
        <v>116</v>
      </c>
      <c r="T312" s="9">
        <f t="shared" si="33"/>
        <v>33</v>
      </c>
      <c r="U312" s="11">
        <f t="shared" si="34"/>
        <v>1.1528523156430133E-2</v>
      </c>
      <c r="V312" s="9">
        <f t="shared" si="35"/>
        <v>35</v>
      </c>
      <c r="W312" s="10">
        <f t="shared" si="36"/>
        <v>318</v>
      </c>
      <c r="X312" s="9">
        <f t="shared" si="37"/>
        <v>202</v>
      </c>
      <c r="Y312" s="11">
        <f t="shared" si="38"/>
        <v>3.2251521298174442E-2</v>
      </c>
      <c r="Z312" s="9">
        <f t="shared" si="39"/>
        <v>209</v>
      </c>
    </row>
    <row r="313" spans="1:26" x14ac:dyDescent="0.2">
      <c r="A313" s="9" t="s">
        <v>130</v>
      </c>
      <c r="B313" s="9" t="s">
        <v>26</v>
      </c>
      <c r="C313" s="10">
        <v>21822</v>
      </c>
      <c r="D313" s="10">
        <v>21837</v>
      </c>
      <c r="E313" s="10">
        <v>21872</v>
      </c>
      <c r="F313" s="10">
        <v>22231</v>
      </c>
      <c r="G313" s="10">
        <v>22360</v>
      </c>
      <c r="H313" s="10">
        <v>22435</v>
      </c>
      <c r="I313" s="10">
        <v>22512</v>
      </c>
      <c r="J313" s="10">
        <v>22548</v>
      </c>
      <c r="K313" s="10">
        <v>22609</v>
      </c>
      <c r="L313" s="10">
        <v>22658</v>
      </c>
      <c r="M313" s="10">
        <v>22712</v>
      </c>
      <c r="N313" s="10">
        <v>22753</v>
      </c>
      <c r="O313" s="10">
        <v>23303</v>
      </c>
      <c r="P313" s="10">
        <v>23312</v>
      </c>
      <c r="Q313" s="10">
        <v>23303</v>
      </c>
      <c r="R313" s="10">
        <v>23317</v>
      </c>
      <c r="S313" s="10">
        <f t="shared" si="32"/>
        <v>14</v>
      </c>
      <c r="T313" s="9">
        <f t="shared" si="33"/>
        <v>88</v>
      </c>
      <c r="U313" s="11">
        <f t="shared" si="34"/>
        <v>6.007810153199159E-4</v>
      </c>
      <c r="V313" s="9">
        <f t="shared" si="35"/>
        <v>118</v>
      </c>
      <c r="W313" s="10">
        <f t="shared" si="36"/>
        <v>1480</v>
      </c>
      <c r="X313" s="9">
        <f t="shared" si="37"/>
        <v>82</v>
      </c>
      <c r="Y313" s="11">
        <f t="shared" si="38"/>
        <v>6.7774877501488306E-2</v>
      </c>
      <c r="Z313" s="9">
        <f t="shared" si="39"/>
        <v>126</v>
      </c>
    </row>
    <row r="314" spans="1:26" x14ac:dyDescent="0.2">
      <c r="A314" s="9" t="s">
        <v>258</v>
      </c>
      <c r="B314" s="9" t="s">
        <v>10</v>
      </c>
      <c r="C314" s="10">
        <v>5135</v>
      </c>
      <c r="D314" s="10">
        <v>5135</v>
      </c>
      <c r="E314" s="10">
        <v>5140</v>
      </c>
      <c r="F314" s="10">
        <v>5146</v>
      </c>
      <c r="G314" s="10">
        <v>5159</v>
      </c>
      <c r="H314" s="10">
        <v>5178</v>
      </c>
      <c r="I314" s="10">
        <v>5189</v>
      </c>
      <c r="J314" s="10">
        <v>5196</v>
      </c>
      <c r="K314" s="10">
        <v>5197</v>
      </c>
      <c r="L314" s="10">
        <v>5215</v>
      </c>
      <c r="M314" s="10">
        <v>5233</v>
      </c>
      <c r="N314" s="10">
        <v>5220</v>
      </c>
      <c r="O314" s="10">
        <v>4975</v>
      </c>
      <c r="P314" s="10">
        <v>4972</v>
      </c>
      <c r="Q314" s="10">
        <v>4965</v>
      </c>
      <c r="R314" s="10">
        <v>4955</v>
      </c>
      <c r="S314" s="10">
        <f t="shared" si="32"/>
        <v>-10</v>
      </c>
      <c r="T314" s="9">
        <f t="shared" si="33"/>
        <v>192</v>
      </c>
      <c r="U314" s="11">
        <f t="shared" si="34"/>
        <v>-2.014098690835851E-3</v>
      </c>
      <c r="V314" s="9">
        <f t="shared" si="35"/>
        <v>187</v>
      </c>
      <c r="W314" s="10">
        <f t="shared" si="36"/>
        <v>-180</v>
      </c>
      <c r="X314" s="9">
        <f t="shared" si="37"/>
        <v>336</v>
      </c>
      <c r="Y314" s="11">
        <f t="shared" si="38"/>
        <v>-3.5053554040895815E-2</v>
      </c>
      <c r="Z314" s="9">
        <f t="shared" si="39"/>
        <v>319</v>
      </c>
    </row>
    <row r="315" spans="1:26" x14ac:dyDescent="0.2">
      <c r="A315" s="9" t="s">
        <v>241</v>
      </c>
      <c r="B315" s="9" t="s">
        <v>20</v>
      </c>
      <c r="C315" s="10">
        <v>780</v>
      </c>
      <c r="D315" s="10">
        <v>780</v>
      </c>
      <c r="E315" s="10">
        <v>780</v>
      </c>
      <c r="F315" s="10">
        <v>785</v>
      </c>
      <c r="G315" s="10">
        <v>784</v>
      </c>
      <c r="H315" s="10">
        <v>784</v>
      </c>
      <c r="I315" s="10">
        <v>781</v>
      </c>
      <c r="J315" s="10">
        <v>776</v>
      </c>
      <c r="K315" s="10">
        <v>773</v>
      </c>
      <c r="L315" s="10">
        <v>775</v>
      </c>
      <c r="M315" s="10">
        <v>776</v>
      </c>
      <c r="N315" s="10">
        <v>770</v>
      </c>
      <c r="O315" s="10">
        <v>780</v>
      </c>
      <c r="P315" s="10">
        <v>785</v>
      </c>
      <c r="Q315" s="10">
        <v>784</v>
      </c>
      <c r="R315" s="10">
        <v>782</v>
      </c>
      <c r="S315" s="10">
        <f t="shared" si="32"/>
        <v>-2</v>
      </c>
      <c r="T315" s="9">
        <f t="shared" si="33"/>
        <v>150</v>
      </c>
      <c r="U315" s="11">
        <f t="shared" si="34"/>
        <v>-2.5510204081632651E-3</v>
      </c>
      <c r="V315" s="9">
        <f t="shared" si="35"/>
        <v>204</v>
      </c>
      <c r="W315" s="10">
        <f t="shared" si="36"/>
        <v>2</v>
      </c>
      <c r="X315" s="9">
        <f t="shared" si="37"/>
        <v>281</v>
      </c>
      <c r="Y315" s="11">
        <f t="shared" si="38"/>
        <v>2.5641025641025641E-3</v>
      </c>
      <c r="Z315" s="9">
        <f t="shared" si="39"/>
        <v>276</v>
      </c>
    </row>
    <row r="316" spans="1:26" x14ac:dyDescent="0.2">
      <c r="A316" s="9" t="s">
        <v>217</v>
      </c>
      <c r="B316" s="9" t="s">
        <v>16</v>
      </c>
      <c r="C316" s="10">
        <v>538</v>
      </c>
      <c r="D316" s="10">
        <v>542</v>
      </c>
      <c r="E316" s="10">
        <v>542</v>
      </c>
      <c r="F316" s="10">
        <v>538</v>
      </c>
      <c r="G316" s="10">
        <v>542</v>
      </c>
      <c r="H316" s="10">
        <v>543</v>
      </c>
      <c r="I316" s="10">
        <v>544</v>
      </c>
      <c r="J316" s="10">
        <v>542</v>
      </c>
      <c r="K316" s="10">
        <v>542</v>
      </c>
      <c r="L316" s="10">
        <v>541</v>
      </c>
      <c r="M316" s="10">
        <v>543</v>
      </c>
      <c r="N316" s="10">
        <v>542</v>
      </c>
      <c r="O316" s="10">
        <v>494</v>
      </c>
      <c r="P316" s="10">
        <v>492</v>
      </c>
      <c r="Q316" s="10">
        <v>491</v>
      </c>
      <c r="R316" s="10">
        <v>493</v>
      </c>
      <c r="S316" s="10">
        <f t="shared" si="32"/>
        <v>2</v>
      </c>
      <c r="T316" s="9">
        <f t="shared" si="33"/>
        <v>111</v>
      </c>
      <c r="U316" s="11">
        <f t="shared" si="34"/>
        <v>4.0733197556008143E-3</v>
      </c>
      <c r="V316" s="9">
        <f t="shared" si="35"/>
        <v>68</v>
      </c>
      <c r="W316" s="10">
        <f t="shared" si="36"/>
        <v>-49</v>
      </c>
      <c r="X316" s="9">
        <f t="shared" si="37"/>
        <v>308</v>
      </c>
      <c r="Y316" s="11">
        <f t="shared" si="38"/>
        <v>-9.0405904059040587E-2</v>
      </c>
      <c r="Z316" s="9">
        <f t="shared" si="39"/>
        <v>347</v>
      </c>
    </row>
    <row r="317" spans="1:26" x14ac:dyDescent="0.2">
      <c r="A317" s="9" t="s">
        <v>57</v>
      </c>
      <c r="B317" s="9" t="s">
        <v>12</v>
      </c>
      <c r="C317" s="10">
        <v>31915</v>
      </c>
      <c r="D317" s="10">
        <v>31963</v>
      </c>
      <c r="E317" s="10">
        <v>32058</v>
      </c>
      <c r="F317" s="10">
        <v>32337</v>
      </c>
      <c r="G317" s="10">
        <v>33034</v>
      </c>
      <c r="H317" s="10">
        <v>33225</v>
      </c>
      <c r="I317" s="10">
        <v>34299</v>
      </c>
      <c r="J317" s="10">
        <v>34380</v>
      </c>
      <c r="K317" s="10">
        <v>35141</v>
      </c>
      <c r="L317" s="10">
        <v>35741</v>
      </c>
      <c r="M317" s="10">
        <v>35835</v>
      </c>
      <c r="N317" s="10">
        <v>35925</v>
      </c>
      <c r="O317" s="10">
        <v>35329</v>
      </c>
      <c r="P317" s="10">
        <v>35374</v>
      </c>
      <c r="Q317" s="10">
        <v>35378</v>
      </c>
      <c r="R317" s="10">
        <v>35149</v>
      </c>
      <c r="S317" s="10">
        <f t="shared" si="32"/>
        <v>-229</v>
      </c>
      <c r="T317" s="9">
        <f t="shared" si="33"/>
        <v>308</v>
      </c>
      <c r="U317" s="11">
        <f t="shared" si="34"/>
        <v>-6.4729492905195316E-3</v>
      </c>
      <c r="V317" s="9">
        <f t="shared" si="35"/>
        <v>299</v>
      </c>
      <c r="W317" s="10">
        <f t="shared" si="36"/>
        <v>3186</v>
      </c>
      <c r="X317" s="9">
        <f t="shared" si="37"/>
        <v>32</v>
      </c>
      <c r="Y317" s="11">
        <f t="shared" si="38"/>
        <v>9.9677752401213904E-2</v>
      </c>
      <c r="Z317" s="9">
        <f t="shared" si="39"/>
        <v>61</v>
      </c>
    </row>
    <row r="318" spans="1:26" x14ac:dyDescent="0.2">
      <c r="A318" s="9" t="s">
        <v>351</v>
      </c>
      <c r="B318" s="9" t="s">
        <v>12</v>
      </c>
      <c r="C318" s="10">
        <v>12994</v>
      </c>
      <c r="D318" s="10">
        <v>12944</v>
      </c>
      <c r="E318" s="10">
        <v>12981</v>
      </c>
      <c r="F318" s="10">
        <v>13117</v>
      </c>
      <c r="G318" s="10">
        <v>13266</v>
      </c>
      <c r="H318" s="10">
        <v>13419</v>
      </c>
      <c r="I318" s="10">
        <v>13507</v>
      </c>
      <c r="J318" s="10">
        <v>13623</v>
      </c>
      <c r="K318" s="10">
        <v>13817</v>
      </c>
      <c r="L318" s="10">
        <v>13880</v>
      </c>
      <c r="M318" s="10">
        <v>13859</v>
      </c>
      <c r="N318" s="10">
        <v>13844</v>
      </c>
      <c r="O318" s="10">
        <v>13943</v>
      </c>
      <c r="P318" s="10">
        <v>13964</v>
      </c>
      <c r="Q318" s="10">
        <v>13915</v>
      </c>
      <c r="R318" s="10">
        <v>13724</v>
      </c>
      <c r="S318" s="10">
        <f t="shared" si="32"/>
        <v>-191</v>
      </c>
      <c r="T318" s="9">
        <f t="shared" si="33"/>
        <v>302</v>
      </c>
      <c r="U318" s="11">
        <f t="shared" si="34"/>
        <v>-1.3726194753862738E-2</v>
      </c>
      <c r="V318" s="9">
        <f t="shared" si="35"/>
        <v>335</v>
      </c>
      <c r="W318" s="10">
        <f t="shared" si="36"/>
        <v>780</v>
      </c>
      <c r="X318" s="9">
        <f t="shared" si="37"/>
        <v>139</v>
      </c>
      <c r="Y318" s="11">
        <f t="shared" si="38"/>
        <v>6.0259579728059336E-2</v>
      </c>
      <c r="Z318" s="9">
        <f t="shared" si="39"/>
        <v>145</v>
      </c>
    </row>
    <row r="319" spans="1:26" x14ac:dyDescent="0.2">
      <c r="A319" s="9" t="s">
        <v>304</v>
      </c>
      <c r="B319" s="9" t="s">
        <v>10</v>
      </c>
      <c r="C319" s="10">
        <v>16767</v>
      </c>
      <c r="D319" s="10">
        <v>16772</v>
      </c>
      <c r="E319" s="10">
        <v>16786</v>
      </c>
      <c r="F319" s="10">
        <v>16804</v>
      </c>
      <c r="G319" s="10">
        <v>16836</v>
      </c>
      <c r="H319" s="10">
        <v>16880</v>
      </c>
      <c r="I319" s="10">
        <v>16894</v>
      </c>
      <c r="J319" s="10">
        <v>16926</v>
      </c>
      <c r="K319" s="10">
        <v>16947</v>
      </c>
      <c r="L319" s="10">
        <v>17016</v>
      </c>
      <c r="M319" s="10">
        <v>16984</v>
      </c>
      <c r="N319" s="10">
        <v>16915</v>
      </c>
      <c r="O319" s="10">
        <v>17776</v>
      </c>
      <c r="P319" s="10">
        <v>17771</v>
      </c>
      <c r="Q319" s="10">
        <v>17735</v>
      </c>
      <c r="R319" s="10">
        <v>17651</v>
      </c>
      <c r="S319" s="10">
        <f t="shared" si="32"/>
        <v>-84</v>
      </c>
      <c r="T319" s="9">
        <f t="shared" si="33"/>
        <v>271</v>
      </c>
      <c r="U319" s="11">
        <f t="shared" si="34"/>
        <v>-4.7363969551733861E-3</v>
      </c>
      <c r="V319" s="9">
        <f t="shared" si="35"/>
        <v>255</v>
      </c>
      <c r="W319" s="10">
        <f t="shared" si="36"/>
        <v>879</v>
      </c>
      <c r="X319" s="9">
        <f t="shared" si="37"/>
        <v>128</v>
      </c>
      <c r="Y319" s="11">
        <f t="shared" si="38"/>
        <v>5.2408776532315765E-2</v>
      </c>
      <c r="Z319" s="9">
        <f t="shared" si="39"/>
        <v>164</v>
      </c>
    </row>
    <row r="320" spans="1:26" x14ac:dyDescent="0.2">
      <c r="A320" s="9" t="s">
        <v>177</v>
      </c>
      <c r="B320" s="9" t="s">
        <v>14</v>
      </c>
      <c r="C320" s="10">
        <v>27982</v>
      </c>
      <c r="D320" s="10">
        <v>27898</v>
      </c>
      <c r="E320" s="10">
        <v>28046</v>
      </c>
      <c r="F320" s="10">
        <v>28542</v>
      </c>
      <c r="G320" s="10">
        <v>28551</v>
      </c>
      <c r="H320" s="10">
        <v>28695</v>
      </c>
      <c r="I320" s="10">
        <v>28648</v>
      </c>
      <c r="J320" s="10">
        <v>28743</v>
      </c>
      <c r="K320" s="10">
        <v>28887</v>
      </c>
      <c r="L320" s="10">
        <v>28779</v>
      </c>
      <c r="M320" s="10">
        <v>28722</v>
      </c>
      <c r="N320" s="10">
        <v>28699</v>
      </c>
      <c r="O320" s="10">
        <v>29550</v>
      </c>
      <c r="P320" s="10">
        <v>29315</v>
      </c>
      <c r="Q320" s="10">
        <v>29302</v>
      </c>
      <c r="R320" s="10">
        <v>30191</v>
      </c>
      <c r="S320" s="10">
        <f t="shared" si="32"/>
        <v>889</v>
      </c>
      <c r="T320" s="9">
        <f t="shared" si="33"/>
        <v>2</v>
      </c>
      <c r="U320" s="11">
        <f t="shared" si="34"/>
        <v>3.0339225991399904E-2</v>
      </c>
      <c r="V320" s="9">
        <f t="shared" si="35"/>
        <v>2</v>
      </c>
      <c r="W320" s="10">
        <f t="shared" si="36"/>
        <v>2293</v>
      </c>
      <c r="X320" s="9">
        <f t="shared" si="37"/>
        <v>53</v>
      </c>
      <c r="Y320" s="11">
        <f t="shared" si="38"/>
        <v>8.2192271847444265E-2</v>
      </c>
      <c r="Z320" s="9">
        <f t="shared" si="39"/>
        <v>98</v>
      </c>
    </row>
    <row r="321" spans="1:26" x14ac:dyDescent="0.2">
      <c r="A321" s="9" t="s">
        <v>140</v>
      </c>
      <c r="B321" s="9" t="s">
        <v>74</v>
      </c>
      <c r="C321" s="10">
        <v>2750</v>
      </c>
      <c r="D321" s="10">
        <v>2754</v>
      </c>
      <c r="E321" s="10">
        <v>2755</v>
      </c>
      <c r="F321" s="10">
        <v>2746</v>
      </c>
      <c r="G321" s="10">
        <v>2744</v>
      </c>
      <c r="H321" s="10">
        <v>2741</v>
      </c>
      <c r="I321" s="10">
        <v>2744</v>
      </c>
      <c r="J321" s="10">
        <v>2741</v>
      </c>
      <c r="K321" s="10">
        <v>2745</v>
      </c>
      <c r="L321" s="10">
        <v>2745</v>
      </c>
      <c r="M321" s="10">
        <v>2737</v>
      </c>
      <c r="N321" s="10">
        <v>2726</v>
      </c>
      <c r="O321" s="10">
        <v>3566</v>
      </c>
      <c r="P321" s="10">
        <v>3565</v>
      </c>
      <c r="Q321" s="10">
        <v>3564</v>
      </c>
      <c r="R321" s="10">
        <v>3635</v>
      </c>
      <c r="S321" s="10">
        <f t="shared" si="32"/>
        <v>71</v>
      </c>
      <c r="T321" s="9">
        <f t="shared" si="33"/>
        <v>48</v>
      </c>
      <c r="U321" s="11">
        <f t="shared" si="34"/>
        <v>1.9921436588103254E-2</v>
      </c>
      <c r="V321" s="9">
        <f t="shared" si="35"/>
        <v>12</v>
      </c>
      <c r="W321" s="10">
        <f t="shared" si="36"/>
        <v>881</v>
      </c>
      <c r="X321" s="9">
        <f t="shared" si="37"/>
        <v>127</v>
      </c>
      <c r="Y321" s="11">
        <f t="shared" si="38"/>
        <v>0.31989832970225129</v>
      </c>
      <c r="Z321" s="9">
        <f t="shared" si="39"/>
        <v>5</v>
      </c>
    </row>
    <row r="322" spans="1:26" x14ac:dyDescent="0.2">
      <c r="A322" s="9" t="s">
        <v>49</v>
      </c>
      <c r="B322" s="9" t="s">
        <v>20</v>
      </c>
      <c r="C322" s="10">
        <v>848</v>
      </c>
      <c r="D322" s="10">
        <v>844</v>
      </c>
      <c r="E322" s="10">
        <v>846</v>
      </c>
      <c r="F322" s="10">
        <v>855</v>
      </c>
      <c r="G322" s="10">
        <v>862</v>
      </c>
      <c r="H322" s="10">
        <v>864</v>
      </c>
      <c r="I322" s="10">
        <v>868</v>
      </c>
      <c r="J322" s="10">
        <v>868</v>
      </c>
      <c r="K322" s="10">
        <v>871</v>
      </c>
      <c r="L322" s="10">
        <v>878</v>
      </c>
      <c r="M322" s="10">
        <v>879</v>
      </c>
      <c r="N322" s="10">
        <v>875</v>
      </c>
      <c r="O322" s="10">
        <v>924</v>
      </c>
      <c r="P322" s="10">
        <v>927</v>
      </c>
      <c r="Q322" s="10">
        <v>928</v>
      </c>
      <c r="R322" s="10">
        <v>926</v>
      </c>
      <c r="S322" s="10">
        <f t="shared" si="32"/>
        <v>-2</v>
      </c>
      <c r="T322" s="9">
        <f t="shared" si="33"/>
        <v>150</v>
      </c>
      <c r="U322" s="11">
        <f t="shared" si="34"/>
        <v>-2.1551724137931034E-3</v>
      </c>
      <c r="V322" s="9">
        <f t="shared" si="35"/>
        <v>194</v>
      </c>
      <c r="W322" s="10">
        <f t="shared" si="36"/>
        <v>82</v>
      </c>
      <c r="X322" s="9">
        <f t="shared" si="37"/>
        <v>244</v>
      </c>
      <c r="Y322" s="11">
        <f t="shared" si="38"/>
        <v>9.7156398104265407E-2</v>
      </c>
      <c r="Z322" s="9">
        <f t="shared" si="39"/>
        <v>68</v>
      </c>
    </row>
    <row r="323" spans="1:26" x14ac:dyDescent="0.2">
      <c r="A323" s="9" t="s">
        <v>87</v>
      </c>
      <c r="B323" s="9" t="s">
        <v>24</v>
      </c>
      <c r="C323" s="10">
        <v>4875</v>
      </c>
      <c r="D323" s="10">
        <v>4875</v>
      </c>
      <c r="E323" s="10">
        <v>4884</v>
      </c>
      <c r="F323" s="10">
        <v>4974</v>
      </c>
      <c r="G323" s="10">
        <v>5043</v>
      </c>
      <c r="H323" s="10">
        <v>5140</v>
      </c>
      <c r="I323" s="10">
        <v>5152</v>
      </c>
      <c r="J323" s="10">
        <v>5178</v>
      </c>
      <c r="K323" s="10">
        <v>5202</v>
      </c>
      <c r="L323" s="10">
        <v>5250</v>
      </c>
      <c r="M323" s="10">
        <v>5273</v>
      </c>
      <c r="N323" s="10">
        <v>5147</v>
      </c>
      <c r="O323" s="10">
        <v>4979</v>
      </c>
      <c r="P323" s="10">
        <v>5000</v>
      </c>
      <c r="Q323" s="10">
        <v>5000</v>
      </c>
      <c r="R323" s="10">
        <v>4987</v>
      </c>
      <c r="S323" s="10">
        <f t="shared" si="32"/>
        <v>-13</v>
      </c>
      <c r="T323" s="9">
        <f t="shared" si="33"/>
        <v>199</v>
      </c>
      <c r="U323" s="11">
        <f t="shared" si="34"/>
        <v>-2.5999999999999999E-3</v>
      </c>
      <c r="V323" s="9">
        <f t="shared" si="35"/>
        <v>207</v>
      </c>
      <c r="W323" s="10">
        <f t="shared" si="36"/>
        <v>112</v>
      </c>
      <c r="X323" s="9">
        <f t="shared" si="37"/>
        <v>236</v>
      </c>
      <c r="Y323" s="11">
        <f t="shared" si="38"/>
        <v>2.2974358974358976E-2</v>
      </c>
      <c r="Z323" s="9">
        <f t="shared" si="39"/>
        <v>238</v>
      </c>
    </row>
    <row r="324" spans="1:26" x14ac:dyDescent="0.2">
      <c r="A324" s="9" t="s">
        <v>209</v>
      </c>
      <c r="B324" s="9" t="s">
        <v>10</v>
      </c>
      <c r="C324" s="10">
        <v>7669</v>
      </c>
      <c r="D324" s="10">
        <v>7675</v>
      </c>
      <c r="E324" s="10">
        <v>7729</v>
      </c>
      <c r="F324" s="10">
        <v>7761</v>
      </c>
      <c r="G324" s="10">
        <v>7869</v>
      </c>
      <c r="H324" s="10">
        <v>7843</v>
      </c>
      <c r="I324" s="10">
        <v>7861</v>
      </c>
      <c r="J324" s="10">
        <v>7833</v>
      </c>
      <c r="K324" s="10">
        <v>7870</v>
      </c>
      <c r="L324" s="10">
        <v>8011</v>
      </c>
      <c r="M324" s="10">
        <v>8053</v>
      </c>
      <c r="N324" s="10">
        <v>8051</v>
      </c>
      <c r="O324" s="10">
        <v>7877</v>
      </c>
      <c r="P324" s="10">
        <v>7883</v>
      </c>
      <c r="Q324" s="10">
        <v>7876</v>
      </c>
      <c r="R324" s="10">
        <v>7855</v>
      </c>
      <c r="S324" s="10">
        <f t="shared" ref="S324:S354" si="40">R324-Q324</f>
        <v>-21</v>
      </c>
      <c r="T324" s="9">
        <f t="shared" ref="T324:T354" si="41">_xlfn.RANK.EQ(S324,$S$4:$S$354,0)</f>
        <v>218</v>
      </c>
      <c r="U324" s="11">
        <f t="shared" ref="U324:U354" si="42">S324/Q324</f>
        <v>-2.6663280853224986E-3</v>
      </c>
      <c r="V324" s="9">
        <f t="shared" ref="V324:V354" si="43">_xlfn.RANK.EQ(U324,$U$4:$U$354,0)</f>
        <v>209</v>
      </c>
      <c r="W324" s="10">
        <f t="shared" ref="W324:W354" si="44">R324-D324</f>
        <v>180</v>
      </c>
      <c r="X324" s="9">
        <f t="shared" ref="X324:X354" si="45">_xlfn.RANK.EQ(W324,$W$4:$W$354,0)</f>
        <v>221</v>
      </c>
      <c r="Y324" s="11">
        <f t="shared" ref="Y324:Y354" si="46">W324/D324</f>
        <v>2.3452768729641693E-2</v>
      </c>
      <c r="Z324" s="9">
        <f t="shared" ref="Z324:Z354" si="47">_xlfn.RANK.EQ(Y324,$Y$4:$Y$354,0)</f>
        <v>235</v>
      </c>
    </row>
    <row r="325" spans="1:26" x14ac:dyDescent="0.2">
      <c r="A325" s="9" t="s">
        <v>88</v>
      </c>
      <c r="B325" s="9" t="s">
        <v>26</v>
      </c>
      <c r="C325" s="10">
        <v>6916</v>
      </c>
      <c r="D325" s="10">
        <v>6927</v>
      </c>
      <c r="E325" s="10">
        <v>6937</v>
      </c>
      <c r="F325" s="10">
        <v>6949</v>
      </c>
      <c r="G325" s="10">
        <v>6954</v>
      </c>
      <c r="H325" s="10">
        <v>7013</v>
      </c>
      <c r="I325" s="10">
        <v>7067</v>
      </c>
      <c r="J325" s="10">
        <v>7111</v>
      </c>
      <c r="K325" s="10">
        <v>7158</v>
      </c>
      <c r="L325" s="10">
        <v>7247</v>
      </c>
      <c r="M325" s="10">
        <v>7265</v>
      </c>
      <c r="N325" s="10">
        <v>7286</v>
      </c>
      <c r="O325" s="10">
        <v>7707</v>
      </c>
      <c r="P325" s="10">
        <v>7717</v>
      </c>
      <c r="Q325" s="10">
        <v>7718</v>
      </c>
      <c r="R325" s="10">
        <v>7727</v>
      </c>
      <c r="S325" s="10">
        <f t="shared" si="40"/>
        <v>9</v>
      </c>
      <c r="T325" s="9">
        <f t="shared" si="41"/>
        <v>95</v>
      </c>
      <c r="U325" s="11">
        <f t="shared" si="42"/>
        <v>1.166105208603265E-3</v>
      </c>
      <c r="V325" s="9">
        <f t="shared" si="43"/>
        <v>103</v>
      </c>
      <c r="W325" s="10">
        <f t="shared" si="44"/>
        <v>800</v>
      </c>
      <c r="X325" s="9">
        <f t="shared" si="45"/>
        <v>136</v>
      </c>
      <c r="Y325" s="11">
        <f t="shared" si="46"/>
        <v>0.115490111159232</v>
      </c>
      <c r="Z325" s="9">
        <f t="shared" si="47"/>
        <v>40</v>
      </c>
    </row>
    <row r="326" spans="1:26" x14ac:dyDescent="0.2">
      <c r="A326" s="9" t="s">
        <v>267</v>
      </c>
      <c r="B326" s="9" t="s">
        <v>10</v>
      </c>
      <c r="C326" s="10">
        <v>3701</v>
      </c>
      <c r="D326" s="10">
        <v>3649</v>
      </c>
      <c r="E326" s="10">
        <v>3655</v>
      </c>
      <c r="F326" s="10">
        <v>3668</v>
      </c>
      <c r="G326" s="10">
        <v>3696</v>
      </c>
      <c r="H326" s="10">
        <v>3711</v>
      </c>
      <c r="I326" s="10">
        <v>3726</v>
      </c>
      <c r="J326" s="10">
        <v>3728</v>
      </c>
      <c r="K326" s="10">
        <v>3715</v>
      </c>
      <c r="L326" s="10">
        <v>3730</v>
      </c>
      <c r="M326" s="10">
        <v>3730</v>
      </c>
      <c r="N326" s="10">
        <v>3727</v>
      </c>
      <c r="O326" s="10">
        <v>3833</v>
      </c>
      <c r="P326" s="10">
        <v>3835</v>
      </c>
      <c r="Q326" s="10">
        <v>3828</v>
      </c>
      <c r="R326" s="10">
        <v>3820</v>
      </c>
      <c r="S326" s="10">
        <f t="shared" si="40"/>
        <v>-8</v>
      </c>
      <c r="T326" s="9">
        <f t="shared" si="41"/>
        <v>187</v>
      </c>
      <c r="U326" s="11">
        <f t="shared" si="42"/>
        <v>-2.0898641588296763E-3</v>
      </c>
      <c r="V326" s="9">
        <f t="shared" si="43"/>
        <v>192</v>
      </c>
      <c r="W326" s="10">
        <f t="shared" si="44"/>
        <v>171</v>
      </c>
      <c r="X326" s="9">
        <f t="shared" si="45"/>
        <v>224</v>
      </c>
      <c r="Y326" s="11">
        <f t="shared" si="46"/>
        <v>4.6862154014798575E-2</v>
      </c>
      <c r="Z326" s="9">
        <f t="shared" si="47"/>
        <v>181</v>
      </c>
    </row>
    <row r="327" spans="1:26" x14ac:dyDescent="0.2">
      <c r="A327" s="9" t="s">
        <v>23</v>
      </c>
      <c r="B327" s="9" t="s">
        <v>24</v>
      </c>
      <c r="C327" s="10">
        <v>4235</v>
      </c>
      <c r="D327" s="10">
        <v>4234</v>
      </c>
      <c r="E327" s="10">
        <v>4251</v>
      </c>
      <c r="F327" s="10">
        <v>4307</v>
      </c>
      <c r="G327" s="10">
        <v>4367</v>
      </c>
      <c r="H327" s="10">
        <v>4434</v>
      </c>
      <c r="I327" s="10">
        <v>4491</v>
      </c>
      <c r="J327" s="10">
        <v>4538</v>
      </c>
      <c r="K327" s="10">
        <v>4603</v>
      </c>
      <c r="L327" s="10">
        <v>4636</v>
      </c>
      <c r="M327" s="10">
        <v>4680</v>
      </c>
      <c r="N327" s="10">
        <v>4716</v>
      </c>
      <c r="O327" s="10">
        <v>4500</v>
      </c>
      <c r="P327" s="10">
        <v>4496</v>
      </c>
      <c r="Q327" s="10">
        <v>4505</v>
      </c>
      <c r="R327" s="10">
        <v>4544</v>
      </c>
      <c r="S327" s="10">
        <f t="shared" si="40"/>
        <v>39</v>
      </c>
      <c r="T327" s="9">
        <f t="shared" si="41"/>
        <v>63</v>
      </c>
      <c r="U327" s="11">
        <f t="shared" si="42"/>
        <v>8.6570477247502782E-3</v>
      </c>
      <c r="V327" s="9">
        <f t="shared" si="43"/>
        <v>40</v>
      </c>
      <c r="W327" s="10">
        <f t="shared" si="44"/>
        <v>310</v>
      </c>
      <c r="X327" s="9">
        <f t="shared" si="45"/>
        <v>203</v>
      </c>
      <c r="Y327" s="11">
        <f t="shared" si="46"/>
        <v>7.3216816249409539E-2</v>
      </c>
      <c r="Z327" s="9">
        <f t="shared" si="47"/>
        <v>112</v>
      </c>
    </row>
    <row r="328" spans="1:26" x14ac:dyDescent="0.2">
      <c r="A328" s="9" t="s">
        <v>245</v>
      </c>
      <c r="B328" s="9" t="s">
        <v>152</v>
      </c>
      <c r="C328" s="10">
        <v>28391</v>
      </c>
      <c r="D328" s="10">
        <v>28391</v>
      </c>
      <c r="E328" s="10">
        <v>28357</v>
      </c>
      <c r="F328" s="10">
        <v>28544</v>
      </c>
      <c r="G328" s="10">
        <v>28633</v>
      </c>
      <c r="H328" s="10">
        <v>28620</v>
      </c>
      <c r="I328" s="10">
        <v>28659</v>
      </c>
      <c r="J328" s="10">
        <v>28670</v>
      </c>
      <c r="K328" s="10">
        <v>28604</v>
      </c>
      <c r="L328" s="10">
        <v>28568</v>
      </c>
      <c r="M328" s="10">
        <v>28621</v>
      </c>
      <c r="N328" s="10">
        <v>28478</v>
      </c>
      <c r="O328" s="10">
        <v>28835</v>
      </c>
      <c r="P328" s="10">
        <v>28843</v>
      </c>
      <c r="Q328" s="10">
        <v>28793</v>
      </c>
      <c r="R328" s="10">
        <v>28629</v>
      </c>
      <c r="S328" s="10">
        <f t="shared" si="40"/>
        <v>-164</v>
      </c>
      <c r="T328" s="9">
        <f t="shared" si="41"/>
        <v>300</v>
      </c>
      <c r="U328" s="11">
        <f t="shared" si="42"/>
        <v>-5.6958288472892717E-3</v>
      </c>
      <c r="V328" s="9">
        <f t="shared" si="43"/>
        <v>282</v>
      </c>
      <c r="W328" s="10">
        <f t="shared" si="44"/>
        <v>238</v>
      </c>
      <c r="X328" s="9">
        <f t="shared" si="45"/>
        <v>212</v>
      </c>
      <c r="Y328" s="11">
        <f t="shared" si="46"/>
        <v>8.3829382550808362E-3</v>
      </c>
      <c r="Z328" s="9">
        <f t="shared" si="47"/>
        <v>265</v>
      </c>
    </row>
    <row r="329" spans="1:26" x14ac:dyDescent="0.2">
      <c r="A329" s="9" t="s">
        <v>361</v>
      </c>
      <c r="B329" s="9" t="s">
        <v>16</v>
      </c>
      <c r="C329" s="10">
        <v>1306</v>
      </c>
      <c r="D329" s="10">
        <v>1298</v>
      </c>
      <c r="E329" s="10">
        <v>1297</v>
      </c>
      <c r="F329" s="10">
        <v>1291</v>
      </c>
      <c r="G329" s="10">
        <v>1290</v>
      </c>
      <c r="H329" s="10">
        <v>1285</v>
      </c>
      <c r="I329" s="10">
        <v>1278</v>
      </c>
      <c r="J329" s="10">
        <v>1269</v>
      </c>
      <c r="K329" s="10">
        <v>1269</v>
      </c>
      <c r="L329" s="10">
        <v>1266</v>
      </c>
      <c r="M329" s="10">
        <v>1267</v>
      </c>
      <c r="N329" s="10">
        <v>1262</v>
      </c>
      <c r="O329" s="10">
        <v>1343</v>
      </c>
      <c r="P329" s="10">
        <v>1342</v>
      </c>
      <c r="Q329" s="10">
        <v>1338</v>
      </c>
      <c r="R329" s="10">
        <v>1338</v>
      </c>
      <c r="S329" s="10">
        <f t="shared" si="40"/>
        <v>0</v>
      </c>
      <c r="T329" s="9">
        <f t="shared" si="41"/>
        <v>128</v>
      </c>
      <c r="U329" s="11">
        <f t="shared" si="42"/>
        <v>0</v>
      </c>
      <c r="V329" s="9">
        <f t="shared" si="43"/>
        <v>128</v>
      </c>
      <c r="W329" s="10">
        <f t="shared" si="44"/>
        <v>40</v>
      </c>
      <c r="X329" s="9">
        <f t="shared" si="45"/>
        <v>259</v>
      </c>
      <c r="Y329" s="11">
        <f t="shared" si="46"/>
        <v>3.0816640986132512E-2</v>
      </c>
      <c r="Z329" s="9">
        <f t="shared" si="47"/>
        <v>213</v>
      </c>
    </row>
    <row r="330" spans="1:26" x14ac:dyDescent="0.2">
      <c r="A330" s="9" t="s">
        <v>173</v>
      </c>
      <c r="B330" s="9" t="s">
        <v>102</v>
      </c>
      <c r="C330" s="10">
        <v>2740</v>
      </c>
      <c r="D330" s="10">
        <v>2745</v>
      </c>
      <c r="E330" s="10">
        <v>2752</v>
      </c>
      <c r="F330" s="10">
        <v>2772</v>
      </c>
      <c r="G330" s="10">
        <v>2796</v>
      </c>
      <c r="H330" s="10">
        <v>2863</v>
      </c>
      <c r="I330" s="10">
        <v>2893</v>
      </c>
      <c r="J330" s="10">
        <v>2900</v>
      </c>
      <c r="K330" s="10">
        <v>2904</v>
      </c>
      <c r="L330" s="10">
        <v>2916</v>
      </c>
      <c r="M330" s="10">
        <v>2923</v>
      </c>
      <c r="N330" s="10">
        <v>2928</v>
      </c>
      <c r="O330" s="10">
        <v>3555</v>
      </c>
      <c r="P330" s="10">
        <v>3548</v>
      </c>
      <c r="Q330" s="10">
        <v>3545</v>
      </c>
      <c r="R330" s="10">
        <v>3635</v>
      </c>
      <c r="S330" s="10">
        <f t="shared" si="40"/>
        <v>90</v>
      </c>
      <c r="T330" s="9">
        <f t="shared" si="41"/>
        <v>43</v>
      </c>
      <c r="U330" s="11">
        <f t="shared" si="42"/>
        <v>2.5387870239774329E-2</v>
      </c>
      <c r="V330" s="9">
        <f t="shared" si="43"/>
        <v>7</v>
      </c>
      <c r="W330" s="10">
        <f t="shared" si="44"/>
        <v>890</v>
      </c>
      <c r="X330" s="9">
        <f t="shared" si="45"/>
        <v>124</v>
      </c>
      <c r="Y330" s="11">
        <f t="shared" si="46"/>
        <v>0.32422586520947178</v>
      </c>
      <c r="Z330" s="9">
        <f t="shared" si="47"/>
        <v>4</v>
      </c>
    </row>
    <row r="331" spans="1:26" x14ac:dyDescent="0.2">
      <c r="A331" s="9" t="s">
        <v>242</v>
      </c>
      <c r="B331" s="9" t="s">
        <v>10</v>
      </c>
      <c r="C331" s="10">
        <v>18272</v>
      </c>
      <c r="D331" s="10">
        <v>18272</v>
      </c>
      <c r="E331" s="10">
        <v>18285</v>
      </c>
      <c r="F331" s="10">
        <v>18405</v>
      </c>
      <c r="G331" s="10">
        <v>18382</v>
      </c>
      <c r="H331" s="10">
        <v>18602</v>
      </c>
      <c r="I331" s="10">
        <v>18774</v>
      </c>
      <c r="J331" s="10">
        <v>18870</v>
      </c>
      <c r="K331" s="10">
        <v>18939</v>
      </c>
      <c r="L331" s="10">
        <v>19089</v>
      </c>
      <c r="M331" s="10">
        <v>19120</v>
      </c>
      <c r="N331" s="10">
        <v>19113</v>
      </c>
      <c r="O331" s="10">
        <v>21567</v>
      </c>
      <c r="P331" s="10">
        <v>21568</v>
      </c>
      <c r="Q331" s="10">
        <v>21539</v>
      </c>
      <c r="R331" s="10">
        <v>21499</v>
      </c>
      <c r="S331" s="10">
        <f t="shared" si="40"/>
        <v>-40</v>
      </c>
      <c r="T331" s="9">
        <f t="shared" si="41"/>
        <v>250</v>
      </c>
      <c r="U331" s="11">
        <f t="shared" si="42"/>
        <v>-1.8570964297321137E-3</v>
      </c>
      <c r="V331" s="9">
        <f t="shared" si="43"/>
        <v>181</v>
      </c>
      <c r="W331" s="10">
        <f t="shared" si="44"/>
        <v>3227</v>
      </c>
      <c r="X331" s="9">
        <f t="shared" si="45"/>
        <v>31</v>
      </c>
      <c r="Y331" s="11">
        <f t="shared" si="46"/>
        <v>0.17660901926444833</v>
      </c>
      <c r="Z331" s="9">
        <f t="shared" si="47"/>
        <v>16</v>
      </c>
    </row>
    <row r="332" spans="1:26" x14ac:dyDescent="0.2">
      <c r="A332" s="9" t="s">
        <v>236</v>
      </c>
      <c r="B332" s="9" t="s">
        <v>152</v>
      </c>
      <c r="C332" s="10">
        <v>41094</v>
      </c>
      <c r="D332" s="10">
        <v>41093</v>
      </c>
      <c r="E332" s="10">
        <v>41121</v>
      </c>
      <c r="F332" s="10">
        <v>41441</v>
      </c>
      <c r="G332" s="10">
        <v>41303</v>
      </c>
      <c r="H332" s="10">
        <v>41598</v>
      </c>
      <c r="I332" s="10">
        <v>41675</v>
      </c>
      <c r="J332" s="10">
        <v>41731</v>
      </c>
      <c r="K332" s="10">
        <v>41576</v>
      </c>
      <c r="L332" s="10">
        <v>41397</v>
      </c>
      <c r="M332" s="10">
        <v>41304</v>
      </c>
      <c r="N332" s="10">
        <v>41160</v>
      </c>
      <c r="O332" s="10">
        <v>40834</v>
      </c>
      <c r="P332" s="10">
        <v>40795</v>
      </c>
      <c r="Q332" s="10">
        <v>40728</v>
      </c>
      <c r="R332" s="10">
        <v>40575</v>
      </c>
      <c r="S332" s="10">
        <f t="shared" si="40"/>
        <v>-153</v>
      </c>
      <c r="T332" s="9">
        <f t="shared" si="41"/>
        <v>293</v>
      </c>
      <c r="U332" s="11">
        <f t="shared" si="42"/>
        <v>-3.7566293459045373E-3</v>
      </c>
      <c r="V332" s="9">
        <f t="shared" si="43"/>
        <v>240</v>
      </c>
      <c r="W332" s="10">
        <f t="shared" si="44"/>
        <v>-518</v>
      </c>
      <c r="X332" s="9">
        <f t="shared" si="45"/>
        <v>348</v>
      </c>
      <c r="Y332" s="11">
        <f t="shared" si="46"/>
        <v>-1.260555325724576E-2</v>
      </c>
      <c r="Z332" s="9">
        <f t="shared" si="47"/>
        <v>297</v>
      </c>
    </row>
    <row r="333" spans="1:26" x14ac:dyDescent="0.2">
      <c r="A333" s="9" t="s">
        <v>18</v>
      </c>
      <c r="B333" s="9" t="s">
        <v>12</v>
      </c>
      <c r="C333" s="10">
        <v>21951</v>
      </c>
      <c r="D333" s="10">
        <v>21957</v>
      </c>
      <c r="E333" s="10">
        <v>22045</v>
      </c>
      <c r="F333" s="10">
        <v>22472</v>
      </c>
      <c r="G333" s="10">
        <v>23248</v>
      </c>
      <c r="H333" s="10">
        <v>23648</v>
      </c>
      <c r="I333" s="10">
        <v>24034</v>
      </c>
      <c r="J333" s="10">
        <v>24132</v>
      </c>
      <c r="K333" s="10">
        <v>24234</v>
      </c>
      <c r="L333" s="10">
        <v>24280</v>
      </c>
      <c r="M333" s="10">
        <v>24226</v>
      </c>
      <c r="N333" s="10">
        <v>24823</v>
      </c>
      <c r="O333" s="10">
        <v>24643</v>
      </c>
      <c r="P333" s="10">
        <v>24669</v>
      </c>
      <c r="Q333" s="10">
        <v>24742</v>
      </c>
      <c r="R333" s="10">
        <v>24446</v>
      </c>
      <c r="S333" s="10">
        <f t="shared" si="40"/>
        <v>-296</v>
      </c>
      <c r="T333" s="9">
        <f t="shared" si="41"/>
        <v>319</v>
      </c>
      <c r="U333" s="11">
        <f t="shared" si="42"/>
        <v>-1.1963462937515157E-2</v>
      </c>
      <c r="V333" s="9">
        <f t="shared" si="43"/>
        <v>318</v>
      </c>
      <c r="W333" s="10">
        <f t="shared" si="44"/>
        <v>2489</v>
      </c>
      <c r="X333" s="9">
        <f t="shared" si="45"/>
        <v>48</v>
      </c>
      <c r="Y333" s="11">
        <f t="shared" si="46"/>
        <v>0.11335792685703876</v>
      </c>
      <c r="Z333" s="9">
        <f t="shared" si="47"/>
        <v>44</v>
      </c>
    </row>
    <row r="334" spans="1:26" x14ac:dyDescent="0.2">
      <c r="A334" s="9" t="s">
        <v>309</v>
      </c>
      <c r="B334" s="9" t="s">
        <v>22</v>
      </c>
      <c r="C334" s="10">
        <v>1607</v>
      </c>
      <c r="D334" s="10">
        <v>1603</v>
      </c>
      <c r="E334" s="10">
        <v>1603</v>
      </c>
      <c r="F334" s="10">
        <v>1607</v>
      </c>
      <c r="G334" s="10">
        <v>1607</v>
      </c>
      <c r="H334" s="10">
        <v>1607</v>
      </c>
      <c r="I334" s="10">
        <v>1627</v>
      </c>
      <c r="J334" s="10">
        <v>1624</v>
      </c>
      <c r="K334" s="10">
        <v>1631</v>
      </c>
      <c r="L334" s="10">
        <v>1636</v>
      </c>
      <c r="M334" s="10">
        <v>1638</v>
      </c>
      <c r="N334" s="10">
        <v>1640</v>
      </c>
      <c r="O334" s="10">
        <v>1622</v>
      </c>
      <c r="P334" s="10">
        <v>1617</v>
      </c>
      <c r="Q334" s="10">
        <v>1612</v>
      </c>
      <c r="R334" s="10">
        <v>1614</v>
      </c>
      <c r="S334" s="10">
        <f t="shared" si="40"/>
        <v>2</v>
      </c>
      <c r="T334" s="9">
        <f t="shared" si="41"/>
        <v>111</v>
      </c>
      <c r="U334" s="11">
        <f t="shared" si="42"/>
        <v>1.2406947890818859E-3</v>
      </c>
      <c r="V334" s="9">
        <f t="shared" si="43"/>
        <v>99</v>
      </c>
      <c r="W334" s="10">
        <f t="shared" si="44"/>
        <v>11</v>
      </c>
      <c r="X334" s="9">
        <f t="shared" si="45"/>
        <v>276</v>
      </c>
      <c r="Y334" s="11">
        <f t="shared" si="46"/>
        <v>6.8621334996880846E-3</v>
      </c>
      <c r="Z334" s="9">
        <f t="shared" si="47"/>
        <v>266</v>
      </c>
    </row>
    <row r="335" spans="1:26" x14ac:dyDescent="0.2">
      <c r="A335" s="9" t="s">
        <v>25</v>
      </c>
      <c r="B335" s="9" t="s">
        <v>10</v>
      </c>
      <c r="C335" s="10">
        <v>7277</v>
      </c>
      <c r="D335" s="10">
        <v>7271</v>
      </c>
      <c r="E335" s="10">
        <v>7280</v>
      </c>
      <c r="F335" s="10">
        <v>7302</v>
      </c>
      <c r="G335" s="10">
        <v>7344</v>
      </c>
      <c r="H335" s="10">
        <v>7410</v>
      </c>
      <c r="I335" s="10">
        <v>7456</v>
      </c>
      <c r="J335" s="10">
        <v>7553</v>
      </c>
      <c r="K335" s="10">
        <v>7636</v>
      </c>
      <c r="L335" s="10">
        <v>7756</v>
      </c>
      <c r="M335" s="10">
        <v>7864</v>
      </c>
      <c r="N335" s="10">
        <v>7987</v>
      </c>
      <c r="O335" s="10">
        <v>8213</v>
      </c>
      <c r="P335" s="10">
        <v>8208</v>
      </c>
      <c r="Q335" s="10">
        <v>8227</v>
      </c>
      <c r="R335" s="10">
        <v>8275</v>
      </c>
      <c r="S335" s="10">
        <f t="shared" si="40"/>
        <v>48</v>
      </c>
      <c r="T335" s="9">
        <f t="shared" si="41"/>
        <v>58</v>
      </c>
      <c r="U335" s="11">
        <f t="shared" si="42"/>
        <v>5.8344475507475383E-3</v>
      </c>
      <c r="V335" s="9">
        <f t="shared" si="43"/>
        <v>55</v>
      </c>
      <c r="W335" s="10">
        <f t="shared" si="44"/>
        <v>1004</v>
      </c>
      <c r="X335" s="9">
        <f t="shared" si="45"/>
        <v>113</v>
      </c>
      <c r="Y335" s="11">
        <f t="shared" si="46"/>
        <v>0.13808279466373263</v>
      </c>
      <c r="Z335" s="9">
        <f t="shared" si="47"/>
        <v>27</v>
      </c>
    </row>
    <row r="336" spans="1:26" x14ac:dyDescent="0.2">
      <c r="A336" s="9" t="s">
        <v>306</v>
      </c>
      <c r="B336" s="9" t="s">
        <v>12</v>
      </c>
      <c r="C336" s="10">
        <v>11261</v>
      </c>
      <c r="D336" s="10">
        <v>11260</v>
      </c>
      <c r="E336" s="10">
        <v>11365</v>
      </c>
      <c r="F336" s="10">
        <v>11512</v>
      </c>
      <c r="G336" s="10">
        <v>11695</v>
      </c>
      <c r="H336" s="10">
        <v>11843</v>
      </c>
      <c r="I336" s="10">
        <v>11921</v>
      </c>
      <c r="J336" s="10">
        <v>12067</v>
      </c>
      <c r="K336" s="10">
        <v>12101</v>
      </c>
      <c r="L336" s="10">
        <v>12152</v>
      </c>
      <c r="M336" s="10">
        <v>12128</v>
      </c>
      <c r="N336" s="10">
        <v>12096</v>
      </c>
      <c r="O336" s="10">
        <v>11851</v>
      </c>
      <c r="P336" s="10">
        <v>11830</v>
      </c>
      <c r="Q336" s="10">
        <v>11800</v>
      </c>
      <c r="R336" s="10">
        <v>11666</v>
      </c>
      <c r="S336" s="10">
        <f t="shared" si="40"/>
        <v>-134</v>
      </c>
      <c r="T336" s="9">
        <f t="shared" si="41"/>
        <v>287</v>
      </c>
      <c r="U336" s="11">
        <f t="shared" si="42"/>
        <v>-1.135593220338983E-2</v>
      </c>
      <c r="V336" s="9">
        <f t="shared" si="43"/>
        <v>315</v>
      </c>
      <c r="W336" s="10">
        <f t="shared" si="44"/>
        <v>406</v>
      </c>
      <c r="X336" s="9">
        <f t="shared" si="45"/>
        <v>184</v>
      </c>
      <c r="Y336" s="11">
        <f t="shared" si="46"/>
        <v>3.605683836589698E-2</v>
      </c>
      <c r="Z336" s="9">
        <f t="shared" si="47"/>
        <v>206</v>
      </c>
    </row>
    <row r="337" spans="1:26" x14ac:dyDescent="0.2">
      <c r="A337" s="9" t="s">
        <v>82</v>
      </c>
      <c r="B337" s="9" t="s">
        <v>38</v>
      </c>
      <c r="C337" s="10">
        <v>15532</v>
      </c>
      <c r="D337" s="10">
        <v>15527</v>
      </c>
      <c r="E337" s="10">
        <v>15542</v>
      </c>
      <c r="F337" s="10">
        <v>15578</v>
      </c>
      <c r="G337" s="10">
        <v>15640</v>
      </c>
      <c r="H337" s="10">
        <v>15700</v>
      </c>
      <c r="I337" s="10">
        <v>15758</v>
      </c>
      <c r="J337" s="10">
        <v>15815</v>
      </c>
      <c r="K337" s="10">
        <v>15866</v>
      </c>
      <c r="L337" s="10">
        <v>15912</v>
      </c>
      <c r="M337" s="10">
        <v>16010</v>
      </c>
      <c r="N337" s="10">
        <v>16039</v>
      </c>
      <c r="O337" s="10">
        <v>16339</v>
      </c>
      <c r="P337" s="10">
        <v>16325</v>
      </c>
      <c r="Q337" s="10">
        <v>16323</v>
      </c>
      <c r="R337" s="10">
        <v>16359</v>
      </c>
      <c r="S337" s="10">
        <f t="shared" si="40"/>
        <v>36</v>
      </c>
      <c r="T337" s="9">
        <f t="shared" si="41"/>
        <v>68</v>
      </c>
      <c r="U337" s="11">
        <f t="shared" si="42"/>
        <v>2.2054769343870613E-3</v>
      </c>
      <c r="V337" s="9">
        <f t="shared" si="43"/>
        <v>86</v>
      </c>
      <c r="W337" s="10">
        <f t="shared" si="44"/>
        <v>832</v>
      </c>
      <c r="X337" s="9">
        <f t="shared" si="45"/>
        <v>133</v>
      </c>
      <c r="Y337" s="11">
        <f t="shared" si="46"/>
        <v>5.3584079345655955E-2</v>
      </c>
      <c r="Z337" s="9">
        <f t="shared" si="47"/>
        <v>161</v>
      </c>
    </row>
    <row r="338" spans="1:26" x14ac:dyDescent="0.2">
      <c r="A338" s="9" t="s">
        <v>198</v>
      </c>
      <c r="B338" s="9" t="s">
        <v>14</v>
      </c>
      <c r="C338" s="10">
        <v>14618</v>
      </c>
      <c r="D338" s="10">
        <v>14625</v>
      </c>
      <c r="E338" s="10">
        <v>14655</v>
      </c>
      <c r="F338" s="10">
        <v>14709</v>
      </c>
      <c r="G338" s="10">
        <v>14805</v>
      </c>
      <c r="H338" s="10">
        <v>14903</v>
      </c>
      <c r="I338" s="10">
        <v>15030</v>
      </c>
      <c r="J338" s="10">
        <v>16038</v>
      </c>
      <c r="K338" s="10">
        <v>16044</v>
      </c>
      <c r="L338" s="10">
        <v>16102</v>
      </c>
      <c r="M338" s="10">
        <v>16112</v>
      </c>
      <c r="N338" s="10">
        <v>16402</v>
      </c>
      <c r="O338" s="10">
        <v>16266</v>
      </c>
      <c r="P338" s="10">
        <v>16258</v>
      </c>
      <c r="Q338" s="10">
        <v>16247</v>
      </c>
      <c r="R338" s="10">
        <v>16213</v>
      </c>
      <c r="S338" s="10">
        <f t="shared" si="40"/>
        <v>-34</v>
      </c>
      <c r="T338" s="9">
        <f t="shared" si="41"/>
        <v>245</v>
      </c>
      <c r="U338" s="11">
        <f t="shared" si="42"/>
        <v>-2.0926940358219981E-3</v>
      </c>
      <c r="V338" s="9">
        <f t="shared" si="43"/>
        <v>193</v>
      </c>
      <c r="W338" s="10">
        <f t="shared" si="44"/>
        <v>1588</v>
      </c>
      <c r="X338" s="9">
        <f t="shared" si="45"/>
        <v>77</v>
      </c>
      <c r="Y338" s="11">
        <f t="shared" si="46"/>
        <v>0.10858119658119658</v>
      </c>
      <c r="Z338" s="9">
        <f t="shared" si="47"/>
        <v>47</v>
      </c>
    </row>
    <row r="339" spans="1:26" x14ac:dyDescent="0.2">
      <c r="A339" s="9" t="s">
        <v>52</v>
      </c>
      <c r="B339" s="9" t="s">
        <v>14</v>
      </c>
      <c r="C339" s="10">
        <v>53743</v>
      </c>
      <c r="D339" s="10">
        <v>53762</v>
      </c>
      <c r="E339" s="10">
        <v>53828</v>
      </c>
      <c r="F339" s="10">
        <v>54180</v>
      </c>
      <c r="G339" s="10">
        <v>55067</v>
      </c>
      <c r="H339" s="10">
        <v>55465</v>
      </c>
      <c r="I339" s="10">
        <v>55740</v>
      </c>
      <c r="J339" s="10">
        <v>55822</v>
      </c>
      <c r="K339" s="10">
        <v>55957</v>
      </c>
      <c r="L339" s="10">
        <v>56733</v>
      </c>
      <c r="M339" s="10">
        <v>57543</v>
      </c>
      <c r="N339" s="10">
        <v>57760</v>
      </c>
      <c r="O339" s="10">
        <v>57437</v>
      </c>
      <c r="P339" s="10">
        <v>57513</v>
      </c>
      <c r="Q339" s="10">
        <v>57568</v>
      </c>
      <c r="R339" s="10">
        <v>57670</v>
      </c>
      <c r="S339" s="10">
        <f t="shared" si="40"/>
        <v>102</v>
      </c>
      <c r="T339" s="9">
        <f t="shared" si="41"/>
        <v>38</v>
      </c>
      <c r="U339" s="11">
        <f t="shared" si="42"/>
        <v>1.7718176764869372E-3</v>
      </c>
      <c r="V339" s="9">
        <f t="shared" si="43"/>
        <v>92</v>
      </c>
      <c r="W339" s="10">
        <f t="shared" si="44"/>
        <v>3908</v>
      </c>
      <c r="X339" s="9">
        <f t="shared" si="45"/>
        <v>23</v>
      </c>
      <c r="Y339" s="11">
        <f t="shared" si="46"/>
        <v>7.2690748112049397E-2</v>
      </c>
      <c r="Z339" s="9">
        <f t="shared" si="47"/>
        <v>113</v>
      </c>
    </row>
    <row r="340" spans="1:26" x14ac:dyDescent="0.2">
      <c r="A340" s="9" t="s">
        <v>47</v>
      </c>
      <c r="B340" s="9" t="s">
        <v>20</v>
      </c>
      <c r="C340" s="10">
        <v>1496</v>
      </c>
      <c r="D340" s="10">
        <v>1507</v>
      </c>
      <c r="E340" s="10">
        <v>1506</v>
      </c>
      <c r="F340" s="10">
        <v>1512</v>
      </c>
      <c r="G340" s="10">
        <v>1519</v>
      </c>
      <c r="H340" s="10">
        <v>1520</v>
      </c>
      <c r="I340" s="10">
        <v>1530</v>
      </c>
      <c r="J340" s="10">
        <v>1536</v>
      </c>
      <c r="K340" s="10">
        <v>1541</v>
      </c>
      <c r="L340" s="10">
        <v>1562</v>
      </c>
      <c r="M340" s="10">
        <v>1572</v>
      </c>
      <c r="N340" s="10">
        <v>1571</v>
      </c>
      <c r="O340" s="10">
        <v>1607</v>
      </c>
      <c r="P340" s="10">
        <v>1620</v>
      </c>
      <c r="Q340" s="10">
        <v>1623</v>
      </c>
      <c r="R340" s="10">
        <v>1631</v>
      </c>
      <c r="S340" s="10">
        <f t="shared" si="40"/>
        <v>8</v>
      </c>
      <c r="T340" s="9">
        <f t="shared" si="41"/>
        <v>96</v>
      </c>
      <c r="U340" s="11">
        <f t="shared" si="42"/>
        <v>4.9291435613062233E-3</v>
      </c>
      <c r="V340" s="9">
        <f t="shared" si="43"/>
        <v>61</v>
      </c>
      <c r="W340" s="10">
        <f t="shared" si="44"/>
        <v>124</v>
      </c>
      <c r="X340" s="9">
        <f t="shared" si="45"/>
        <v>234</v>
      </c>
      <c r="Y340" s="11">
        <f t="shared" si="46"/>
        <v>8.2282680822826804E-2</v>
      </c>
      <c r="Z340" s="9">
        <f t="shared" si="47"/>
        <v>97</v>
      </c>
    </row>
    <row r="341" spans="1:26" x14ac:dyDescent="0.2">
      <c r="A341" s="9" t="s">
        <v>71</v>
      </c>
      <c r="B341" s="9" t="s">
        <v>26</v>
      </c>
      <c r="C341" s="10">
        <v>14489</v>
      </c>
      <c r="D341" s="10">
        <v>14485</v>
      </c>
      <c r="E341" s="10">
        <v>14512</v>
      </c>
      <c r="F341" s="10">
        <v>14573</v>
      </c>
      <c r="G341" s="10">
        <v>14619</v>
      </c>
      <c r="H341" s="10">
        <v>14720</v>
      </c>
      <c r="I341" s="10">
        <v>14798</v>
      </c>
      <c r="J341" s="10">
        <v>14867</v>
      </c>
      <c r="K341" s="10">
        <v>14958</v>
      </c>
      <c r="L341" s="10">
        <v>15052</v>
      </c>
      <c r="M341" s="10">
        <v>15198</v>
      </c>
      <c r="N341" s="10">
        <v>15232</v>
      </c>
      <c r="O341" s="10">
        <v>15121</v>
      </c>
      <c r="P341" s="10">
        <v>15142</v>
      </c>
      <c r="Q341" s="10">
        <v>15148</v>
      </c>
      <c r="R341" s="10">
        <v>15279</v>
      </c>
      <c r="S341" s="10">
        <f t="shared" si="40"/>
        <v>131</v>
      </c>
      <c r="T341" s="9">
        <f t="shared" si="41"/>
        <v>31</v>
      </c>
      <c r="U341" s="11">
        <f t="shared" si="42"/>
        <v>8.6480063374702928E-3</v>
      </c>
      <c r="V341" s="9">
        <f t="shared" si="43"/>
        <v>41</v>
      </c>
      <c r="W341" s="10">
        <f t="shared" si="44"/>
        <v>794</v>
      </c>
      <c r="X341" s="9">
        <f t="shared" si="45"/>
        <v>137</v>
      </c>
      <c r="Y341" s="11">
        <f t="shared" si="46"/>
        <v>5.4815326199516741E-2</v>
      </c>
      <c r="Z341" s="9">
        <f t="shared" si="47"/>
        <v>158</v>
      </c>
    </row>
    <row r="342" spans="1:26" x14ac:dyDescent="0.2">
      <c r="A342" s="9" t="s">
        <v>181</v>
      </c>
      <c r="B342" s="9" t="s">
        <v>152</v>
      </c>
      <c r="C342" s="10">
        <v>14219</v>
      </c>
      <c r="D342" s="10">
        <v>14219</v>
      </c>
      <c r="E342" s="10">
        <v>14226</v>
      </c>
      <c r="F342" s="10">
        <v>14323</v>
      </c>
      <c r="G342" s="10">
        <v>14378</v>
      </c>
      <c r="H342" s="10">
        <v>14444</v>
      </c>
      <c r="I342" s="10">
        <v>14489</v>
      </c>
      <c r="J342" s="10">
        <v>14587</v>
      </c>
      <c r="K342" s="10">
        <v>14590</v>
      </c>
      <c r="L342" s="10">
        <v>14611</v>
      </c>
      <c r="M342" s="10">
        <v>14698</v>
      </c>
      <c r="N342" s="10">
        <v>14679</v>
      </c>
      <c r="O342" s="10">
        <v>14613</v>
      </c>
      <c r="P342" s="10">
        <v>14615</v>
      </c>
      <c r="Q342" s="10">
        <v>14598</v>
      </c>
      <c r="R342" s="10">
        <v>14551</v>
      </c>
      <c r="S342" s="10">
        <f t="shared" si="40"/>
        <v>-47</v>
      </c>
      <c r="T342" s="9">
        <f t="shared" si="41"/>
        <v>254</v>
      </c>
      <c r="U342" s="11">
        <f t="shared" si="42"/>
        <v>-3.2196191259076584E-3</v>
      </c>
      <c r="V342" s="9">
        <f t="shared" si="43"/>
        <v>227</v>
      </c>
      <c r="W342" s="10">
        <f t="shared" si="44"/>
        <v>332</v>
      </c>
      <c r="X342" s="9">
        <f t="shared" si="45"/>
        <v>197</v>
      </c>
      <c r="Y342" s="11">
        <f t="shared" si="46"/>
        <v>2.3349040016878823E-2</v>
      </c>
      <c r="Z342" s="9">
        <f t="shared" si="47"/>
        <v>236</v>
      </c>
    </row>
    <row r="343" spans="1:26" x14ac:dyDescent="0.2">
      <c r="A343" s="9" t="s">
        <v>307</v>
      </c>
      <c r="B343" s="9" t="s">
        <v>22</v>
      </c>
      <c r="C343" s="10">
        <v>2482</v>
      </c>
      <c r="D343" s="10">
        <v>2488</v>
      </c>
      <c r="E343" s="10">
        <v>2490</v>
      </c>
      <c r="F343" s="10">
        <v>2494</v>
      </c>
      <c r="G343" s="10">
        <v>2501</v>
      </c>
      <c r="H343" s="10">
        <v>2496</v>
      </c>
      <c r="I343" s="10">
        <v>2489</v>
      </c>
      <c r="J343" s="10">
        <v>2480</v>
      </c>
      <c r="K343" s="10">
        <v>2495</v>
      </c>
      <c r="L343" s="10">
        <v>2496</v>
      </c>
      <c r="M343" s="10">
        <v>2489</v>
      </c>
      <c r="N343" s="10">
        <v>2476</v>
      </c>
      <c r="O343" s="10">
        <v>2504</v>
      </c>
      <c r="P343" s="10">
        <v>2497</v>
      </c>
      <c r="Q343" s="10">
        <v>2490</v>
      </c>
      <c r="R343" s="10">
        <v>2475</v>
      </c>
      <c r="S343" s="10">
        <f t="shared" si="40"/>
        <v>-15</v>
      </c>
      <c r="T343" s="9">
        <f t="shared" si="41"/>
        <v>203</v>
      </c>
      <c r="U343" s="11">
        <f t="shared" si="42"/>
        <v>-6.024096385542169E-3</v>
      </c>
      <c r="V343" s="9">
        <f t="shared" si="43"/>
        <v>289</v>
      </c>
      <c r="W343" s="10">
        <f t="shared" si="44"/>
        <v>-13</v>
      </c>
      <c r="X343" s="9">
        <f t="shared" si="45"/>
        <v>289</v>
      </c>
      <c r="Y343" s="11">
        <f t="shared" si="46"/>
        <v>-5.2250803858520899E-3</v>
      </c>
      <c r="Z343" s="9">
        <f t="shared" si="47"/>
        <v>289</v>
      </c>
    </row>
    <row r="344" spans="1:26" x14ac:dyDescent="0.2">
      <c r="A344" s="9" t="s">
        <v>15</v>
      </c>
      <c r="B344" s="9" t="s">
        <v>16</v>
      </c>
      <c r="C344" s="10">
        <v>7754</v>
      </c>
      <c r="D344" s="10">
        <v>7763</v>
      </c>
      <c r="E344" s="10">
        <v>7785</v>
      </c>
      <c r="F344" s="10">
        <v>7739</v>
      </c>
      <c r="G344" s="10">
        <v>7401</v>
      </c>
      <c r="H344" s="10">
        <v>7324</v>
      </c>
      <c r="I344" s="10">
        <v>7465</v>
      </c>
      <c r="J344" s="10">
        <v>7597</v>
      </c>
      <c r="K344" s="10">
        <v>7546</v>
      </c>
      <c r="L344" s="10">
        <v>7517</v>
      </c>
      <c r="M344" s="10">
        <v>7496</v>
      </c>
      <c r="N344" s="10">
        <v>7420</v>
      </c>
      <c r="O344" s="10">
        <v>7513</v>
      </c>
      <c r="P344" s="10">
        <v>7558</v>
      </c>
      <c r="Q344" s="10">
        <v>7611</v>
      </c>
      <c r="R344" s="10">
        <v>7813</v>
      </c>
      <c r="S344" s="10">
        <f t="shared" si="40"/>
        <v>202</v>
      </c>
      <c r="T344" s="9">
        <f t="shared" si="41"/>
        <v>17</v>
      </c>
      <c r="U344" s="11">
        <f t="shared" si="42"/>
        <v>2.6540533438444355E-2</v>
      </c>
      <c r="V344" s="9">
        <f t="shared" si="43"/>
        <v>5</v>
      </c>
      <c r="W344" s="10">
        <f t="shared" si="44"/>
        <v>50</v>
      </c>
      <c r="X344" s="9">
        <f t="shared" si="45"/>
        <v>258</v>
      </c>
      <c r="Y344" s="11">
        <f t="shared" si="46"/>
        <v>6.4408089656060805E-3</v>
      </c>
      <c r="Z344" s="9">
        <f t="shared" si="47"/>
        <v>268</v>
      </c>
    </row>
    <row r="345" spans="1:26" x14ac:dyDescent="0.2">
      <c r="A345" s="9" t="s">
        <v>321</v>
      </c>
      <c r="B345" s="9" t="s">
        <v>12</v>
      </c>
      <c r="C345" s="10">
        <v>22325</v>
      </c>
      <c r="D345" s="10">
        <v>22341</v>
      </c>
      <c r="E345" s="10">
        <v>22406</v>
      </c>
      <c r="F345" s="10">
        <v>22679</v>
      </c>
      <c r="G345" s="10">
        <v>22968</v>
      </c>
      <c r="H345" s="10">
        <v>23085</v>
      </c>
      <c r="I345" s="10">
        <v>23226</v>
      </c>
      <c r="J345" s="10">
        <v>23289</v>
      </c>
      <c r="K345" s="10">
        <v>23404</v>
      </c>
      <c r="L345" s="10">
        <v>23420</v>
      </c>
      <c r="M345" s="10">
        <v>23430</v>
      </c>
      <c r="N345" s="10">
        <v>23447</v>
      </c>
      <c r="O345" s="10">
        <v>23349</v>
      </c>
      <c r="P345" s="10">
        <v>23382</v>
      </c>
      <c r="Q345" s="10">
        <v>23312</v>
      </c>
      <c r="R345" s="10">
        <v>23012</v>
      </c>
      <c r="S345" s="10">
        <f t="shared" si="40"/>
        <v>-300</v>
      </c>
      <c r="T345" s="9">
        <f t="shared" si="41"/>
        <v>320</v>
      </c>
      <c r="U345" s="11">
        <f t="shared" si="42"/>
        <v>-1.2868908716540837E-2</v>
      </c>
      <c r="V345" s="9">
        <f t="shared" si="43"/>
        <v>327</v>
      </c>
      <c r="W345" s="10">
        <f t="shared" si="44"/>
        <v>671</v>
      </c>
      <c r="X345" s="9">
        <f t="shared" si="45"/>
        <v>147</v>
      </c>
      <c r="Y345" s="11">
        <f t="shared" si="46"/>
        <v>3.0034465780403741E-2</v>
      </c>
      <c r="Z345" s="9">
        <f t="shared" si="47"/>
        <v>217</v>
      </c>
    </row>
    <row r="346" spans="1:26" x14ac:dyDescent="0.2">
      <c r="A346" s="9" t="s">
        <v>273</v>
      </c>
      <c r="B346" s="9" t="s">
        <v>10</v>
      </c>
      <c r="C346" s="10">
        <v>10300</v>
      </c>
      <c r="D346" s="10">
        <v>10332</v>
      </c>
      <c r="E346" s="10">
        <v>10360</v>
      </c>
      <c r="F346" s="10">
        <v>10437</v>
      </c>
      <c r="G346" s="10">
        <v>10516</v>
      </c>
      <c r="H346" s="10">
        <v>10596</v>
      </c>
      <c r="I346" s="10">
        <v>10656</v>
      </c>
      <c r="J346" s="10">
        <v>10732</v>
      </c>
      <c r="K346" s="10">
        <v>10796</v>
      </c>
      <c r="L346" s="10">
        <v>10846</v>
      </c>
      <c r="M346" s="10">
        <v>10871</v>
      </c>
      <c r="N346" s="10">
        <v>10879</v>
      </c>
      <c r="O346" s="10">
        <v>10364</v>
      </c>
      <c r="P346" s="10">
        <v>10362</v>
      </c>
      <c r="Q346" s="10">
        <v>10344</v>
      </c>
      <c r="R346" s="10">
        <v>10352</v>
      </c>
      <c r="S346" s="10">
        <f t="shared" si="40"/>
        <v>8</v>
      </c>
      <c r="T346" s="9">
        <f t="shared" si="41"/>
        <v>96</v>
      </c>
      <c r="U346" s="11">
        <f t="shared" si="42"/>
        <v>7.7339520494972935E-4</v>
      </c>
      <c r="V346" s="9">
        <f t="shared" si="43"/>
        <v>115</v>
      </c>
      <c r="W346" s="10">
        <f t="shared" si="44"/>
        <v>20</v>
      </c>
      <c r="X346" s="9">
        <f t="shared" si="45"/>
        <v>270</v>
      </c>
      <c r="Y346" s="11">
        <f t="shared" si="46"/>
        <v>1.9357336430507162E-3</v>
      </c>
      <c r="Z346" s="9">
        <f t="shared" si="47"/>
        <v>279</v>
      </c>
    </row>
    <row r="347" spans="1:26" x14ac:dyDescent="0.2">
      <c r="A347" s="9" t="s">
        <v>300</v>
      </c>
      <c r="B347" s="9" t="s">
        <v>12</v>
      </c>
      <c r="C347" s="10">
        <v>21374</v>
      </c>
      <c r="D347" s="10">
        <v>21386</v>
      </c>
      <c r="E347" s="10">
        <v>21473</v>
      </c>
      <c r="F347" s="10">
        <v>21727</v>
      </c>
      <c r="G347" s="10">
        <v>22037</v>
      </c>
      <c r="H347" s="10">
        <v>22285</v>
      </c>
      <c r="I347" s="10">
        <v>22457</v>
      </c>
      <c r="J347" s="10">
        <v>22579</v>
      </c>
      <c r="K347" s="10">
        <v>22691</v>
      </c>
      <c r="L347" s="10">
        <v>22814</v>
      </c>
      <c r="M347" s="10">
        <v>22805</v>
      </c>
      <c r="N347" s="10">
        <v>22797</v>
      </c>
      <c r="O347" s="10">
        <v>22970</v>
      </c>
      <c r="P347" s="10">
        <v>22995</v>
      </c>
      <c r="Q347" s="10">
        <v>22938</v>
      </c>
      <c r="R347" s="10">
        <v>22662</v>
      </c>
      <c r="S347" s="10">
        <f t="shared" si="40"/>
        <v>-276</v>
      </c>
      <c r="T347" s="9">
        <f t="shared" si="41"/>
        <v>314</v>
      </c>
      <c r="U347" s="11">
        <f t="shared" si="42"/>
        <v>-1.2032435260266806E-2</v>
      </c>
      <c r="V347" s="9">
        <f t="shared" si="43"/>
        <v>319</v>
      </c>
      <c r="W347" s="10">
        <f t="shared" si="44"/>
        <v>1276</v>
      </c>
      <c r="X347" s="9">
        <f t="shared" si="45"/>
        <v>96</v>
      </c>
      <c r="Y347" s="11">
        <f t="shared" si="46"/>
        <v>5.9665201533713644E-2</v>
      </c>
      <c r="Z347" s="9">
        <f t="shared" si="47"/>
        <v>147</v>
      </c>
    </row>
    <row r="348" spans="1:26" x14ac:dyDescent="0.2">
      <c r="A348" s="9" t="s">
        <v>359</v>
      </c>
      <c r="B348" s="9" t="s">
        <v>16</v>
      </c>
      <c r="C348" s="10">
        <v>899</v>
      </c>
      <c r="D348" s="10">
        <v>899</v>
      </c>
      <c r="E348" s="10">
        <v>898</v>
      </c>
      <c r="F348" s="10">
        <v>895</v>
      </c>
      <c r="G348" s="10">
        <v>894</v>
      </c>
      <c r="H348" s="10">
        <v>893</v>
      </c>
      <c r="I348" s="10">
        <v>889</v>
      </c>
      <c r="J348" s="10">
        <v>878</v>
      </c>
      <c r="K348" s="10">
        <v>874</v>
      </c>
      <c r="L348" s="10">
        <v>875</v>
      </c>
      <c r="M348" s="10">
        <v>876</v>
      </c>
      <c r="N348" s="10">
        <v>868</v>
      </c>
      <c r="O348" s="10">
        <v>831</v>
      </c>
      <c r="P348" s="10">
        <v>826</v>
      </c>
      <c r="Q348" s="10">
        <v>824</v>
      </c>
      <c r="R348" s="10">
        <v>821</v>
      </c>
      <c r="S348" s="10">
        <f t="shared" si="40"/>
        <v>-3</v>
      </c>
      <c r="T348" s="9">
        <f t="shared" si="41"/>
        <v>156</v>
      </c>
      <c r="U348" s="11">
        <f t="shared" si="42"/>
        <v>-3.6407766990291263E-3</v>
      </c>
      <c r="V348" s="9">
        <f t="shared" si="43"/>
        <v>237</v>
      </c>
      <c r="W348" s="10">
        <f t="shared" si="44"/>
        <v>-78</v>
      </c>
      <c r="X348" s="9">
        <f t="shared" si="45"/>
        <v>319</v>
      </c>
      <c r="Y348" s="11">
        <f t="shared" si="46"/>
        <v>-8.6763070077864296E-2</v>
      </c>
      <c r="Z348" s="9">
        <f t="shared" si="47"/>
        <v>346</v>
      </c>
    </row>
    <row r="349" spans="1:26" x14ac:dyDescent="0.2">
      <c r="A349" s="9" t="s">
        <v>294</v>
      </c>
      <c r="B349" s="9" t="s">
        <v>283</v>
      </c>
      <c r="C349" s="10">
        <v>17497</v>
      </c>
      <c r="D349" s="10">
        <v>17497</v>
      </c>
      <c r="E349" s="10">
        <v>17539</v>
      </c>
      <c r="F349" s="10">
        <v>17805</v>
      </c>
      <c r="G349" s="10">
        <v>18003</v>
      </c>
      <c r="H349" s="10">
        <v>18158</v>
      </c>
      <c r="I349" s="10">
        <v>18301</v>
      </c>
      <c r="J349" s="10">
        <v>18419</v>
      </c>
      <c r="K349" s="10">
        <v>18537</v>
      </c>
      <c r="L349" s="10">
        <v>18661</v>
      </c>
      <c r="M349" s="10">
        <v>18574</v>
      </c>
      <c r="N349" s="10">
        <v>18538</v>
      </c>
      <c r="O349" s="10">
        <v>19316</v>
      </c>
      <c r="P349" s="10">
        <v>19227</v>
      </c>
      <c r="Q349" s="10">
        <v>19166</v>
      </c>
      <c r="R349" s="10">
        <v>18505</v>
      </c>
      <c r="S349" s="10">
        <f t="shared" si="40"/>
        <v>-661</v>
      </c>
      <c r="T349" s="9">
        <f t="shared" si="41"/>
        <v>341</v>
      </c>
      <c r="U349" s="11">
        <f t="shared" si="42"/>
        <v>-3.4488156109777734E-2</v>
      </c>
      <c r="V349" s="9">
        <f t="shared" si="43"/>
        <v>349</v>
      </c>
      <c r="W349" s="10">
        <f t="shared" si="44"/>
        <v>1008</v>
      </c>
      <c r="X349" s="9">
        <f t="shared" si="45"/>
        <v>112</v>
      </c>
      <c r="Y349" s="11">
        <f t="shared" si="46"/>
        <v>5.7609875978739213E-2</v>
      </c>
      <c r="Z349" s="9">
        <f t="shared" si="47"/>
        <v>152</v>
      </c>
    </row>
    <row r="350" spans="1:26" x14ac:dyDescent="0.2">
      <c r="A350" s="9" t="s">
        <v>250</v>
      </c>
      <c r="B350" s="9" t="s">
        <v>12</v>
      </c>
      <c r="C350" s="10">
        <v>38120</v>
      </c>
      <c r="D350" s="10">
        <v>38908</v>
      </c>
      <c r="E350" s="10">
        <v>39090</v>
      </c>
      <c r="F350" s="10">
        <v>39471</v>
      </c>
      <c r="G350" s="10">
        <v>39713</v>
      </c>
      <c r="H350" s="10">
        <v>39943</v>
      </c>
      <c r="I350" s="10">
        <v>40142</v>
      </c>
      <c r="J350" s="10">
        <v>40322</v>
      </c>
      <c r="K350" s="10">
        <v>40387</v>
      </c>
      <c r="L350" s="10">
        <v>40428</v>
      </c>
      <c r="M350" s="10">
        <v>40316</v>
      </c>
      <c r="N350" s="10">
        <v>40255</v>
      </c>
      <c r="O350" s="10">
        <v>40876</v>
      </c>
      <c r="P350" s="10">
        <v>40934</v>
      </c>
      <c r="Q350" s="10">
        <v>40849</v>
      </c>
      <c r="R350" s="10">
        <v>41056</v>
      </c>
      <c r="S350" s="10">
        <f t="shared" si="40"/>
        <v>207</v>
      </c>
      <c r="T350" s="9">
        <f t="shared" si="41"/>
        <v>16</v>
      </c>
      <c r="U350" s="11">
        <f t="shared" si="42"/>
        <v>5.067443511469069E-3</v>
      </c>
      <c r="V350" s="9">
        <f t="shared" si="43"/>
        <v>60</v>
      </c>
      <c r="W350" s="10">
        <f t="shared" si="44"/>
        <v>2148</v>
      </c>
      <c r="X350" s="9">
        <f t="shared" si="45"/>
        <v>59</v>
      </c>
      <c r="Y350" s="11">
        <f t="shared" si="46"/>
        <v>5.5207155340803948E-2</v>
      </c>
      <c r="Z350" s="9">
        <f t="shared" si="47"/>
        <v>157</v>
      </c>
    </row>
    <row r="351" spans="1:26" x14ac:dyDescent="0.2">
      <c r="A351" s="9" t="s">
        <v>10</v>
      </c>
      <c r="B351" s="9" t="s">
        <v>10</v>
      </c>
      <c r="C351" s="10">
        <v>181045</v>
      </c>
      <c r="D351" s="10">
        <v>180892</v>
      </c>
      <c r="E351" s="10">
        <v>181762</v>
      </c>
      <c r="F351" s="10">
        <v>182401</v>
      </c>
      <c r="G351" s="10">
        <v>182603</v>
      </c>
      <c r="H351" s="10">
        <v>183362</v>
      </c>
      <c r="I351" s="10">
        <v>184601</v>
      </c>
      <c r="J351" s="10">
        <v>184787</v>
      </c>
      <c r="K351" s="10">
        <v>184981</v>
      </c>
      <c r="L351" s="10">
        <v>185409</v>
      </c>
      <c r="M351" s="10">
        <v>185565</v>
      </c>
      <c r="N351" s="10">
        <v>185371</v>
      </c>
      <c r="O351" s="10">
        <v>206518</v>
      </c>
      <c r="P351" s="10">
        <v>206601</v>
      </c>
      <c r="Q351" s="10">
        <v>206242</v>
      </c>
      <c r="R351" s="10">
        <v>205918</v>
      </c>
      <c r="S351" s="10">
        <f t="shared" si="40"/>
        <v>-324</v>
      </c>
      <c r="T351" s="9">
        <f t="shared" si="41"/>
        <v>321</v>
      </c>
      <c r="U351" s="11">
        <f t="shared" si="42"/>
        <v>-1.5709700255040196E-3</v>
      </c>
      <c r="V351" s="9">
        <f t="shared" si="43"/>
        <v>172</v>
      </c>
      <c r="W351" s="10">
        <f t="shared" si="44"/>
        <v>25026</v>
      </c>
      <c r="X351" s="9">
        <f t="shared" si="45"/>
        <v>2</v>
      </c>
      <c r="Y351" s="11">
        <f t="shared" si="46"/>
        <v>0.13834774340490458</v>
      </c>
      <c r="Z351" s="9">
        <f t="shared" si="47"/>
        <v>26</v>
      </c>
    </row>
    <row r="352" spans="1:26" x14ac:dyDescent="0.2">
      <c r="A352" s="9" t="s">
        <v>214</v>
      </c>
      <c r="B352" s="9" t="s">
        <v>22</v>
      </c>
      <c r="C352" s="10">
        <v>1156</v>
      </c>
      <c r="D352" s="10">
        <v>1157</v>
      </c>
      <c r="E352" s="10">
        <v>1159</v>
      </c>
      <c r="F352" s="10">
        <v>1165</v>
      </c>
      <c r="G352" s="10">
        <v>1173</v>
      </c>
      <c r="H352" s="10">
        <v>1178</v>
      </c>
      <c r="I352" s="10">
        <v>1180</v>
      </c>
      <c r="J352" s="10">
        <v>1183</v>
      </c>
      <c r="K352" s="10">
        <v>1191</v>
      </c>
      <c r="L352" s="10">
        <v>1193</v>
      </c>
      <c r="M352" s="10">
        <v>1186</v>
      </c>
      <c r="N352" s="10">
        <v>1178</v>
      </c>
      <c r="O352" s="10">
        <v>1193</v>
      </c>
      <c r="P352" s="10">
        <v>1190</v>
      </c>
      <c r="Q352" s="10">
        <v>1188</v>
      </c>
      <c r="R352" s="10">
        <v>1182</v>
      </c>
      <c r="S352" s="10">
        <f t="shared" si="40"/>
        <v>-6</v>
      </c>
      <c r="T352" s="9">
        <f t="shared" si="41"/>
        <v>176</v>
      </c>
      <c r="U352" s="11">
        <f t="shared" si="42"/>
        <v>-5.0505050505050509E-3</v>
      </c>
      <c r="V352" s="9">
        <f t="shared" si="43"/>
        <v>263</v>
      </c>
      <c r="W352" s="10">
        <f t="shared" si="44"/>
        <v>25</v>
      </c>
      <c r="X352" s="9">
        <f t="shared" si="45"/>
        <v>265</v>
      </c>
      <c r="Y352" s="11">
        <f t="shared" si="46"/>
        <v>2.1607605877268798E-2</v>
      </c>
      <c r="Z352" s="9">
        <f t="shared" si="47"/>
        <v>242</v>
      </c>
    </row>
    <row r="353" spans="1:26" x14ac:dyDescent="0.2">
      <c r="A353" s="9" t="s">
        <v>60</v>
      </c>
      <c r="B353" s="9" t="s">
        <v>14</v>
      </c>
      <c r="C353" s="10">
        <v>10955</v>
      </c>
      <c r="D353" s="10">
        <v>11037</v>
      </c>
      <c r="E353" s="10">
        <v>11061</v>
      </c>
      <c r="F353" s="10">
        <v>11113</v>
      </c>
      <c r="G353" s="10">
        <v>11220</v>
      </c>
      <c r="H353" s="10">
        <v>11362</v>
      </c>
      <c r="I353" s="10">
        <v>11508</v>
      </c>
      <c r="J353" s="10">
        <v>11608</v>
      </c>
      <c r="K353" s="10">
        <v>11734</v>
      </c>
      <c r="L353" s="10">
        <v>11865</v>
      </c>
      <c r="M353" s="10">
        <v>11955</v>
      </c>
      <c r="N353" s="10">
        <v>12020</v>
      </c>
      <c r="O353" s="10">
        <v>12178</v>
      </c>
      <c r="P353" s="10">
        <v>12164</v>
      </c>
      <c r="Q353" s="10">
        <v>12172</v>
      </c>
      <c r="R353" s="10">
        <v>12209</v>
      </c>
      <c r="S353" s="10">
        <f t="shared" si="40"/>
        <v>37</v>
      </c>
      <c r="T353" s="9">
        <f t="shared" si="41"/>
        <v>66</v>
      </c>
      <c r="U353" s="11">
        <f t="shared" si="42"/>
        <v>3.0397633913900757E-3</v>
      </c>
      <c r="V353" s="9">
        <f t="shared" si="43"/>
        <v>77</v>
      </c>
      <c r="W353" s="10">
        <f t="shared" si="44"/>
        <v>1172</v>
      </c>
      <c r="X353" s="9">
        <f t="shared" si="45"/>
        <v>102</v>
      </c>
      <c r="Y353" s="11">
        <f t="shared" si="46"/>
        <v>0.10618827579958322</v>
      </c>
      <c r="Z353" s="9">
        <f t="shared" si="47"/>
        <v>51</v>
      </c>
    </row>
    <row r="354" spans="1:26" x14ac:dyDescent="0.2">
      <c r="A354" s="12" t="s">
        <v>201</v>
      </c>
      <c r="B354" s="12" t="s">
        <v>74</v>
      </c>
      <c r="C354" s="13">
        <v>23793</v>
      </c>
      <c r="D354" s="13">
        <v>23788</v>
      </c>
      <c r="E354" s="13">
        <v>23789</v>
      </c>
      <c r="F354" s="13">
        <v>23719</v>
      </c>
      <c r="G354" s="13">
        <v>23620</v>
      </c>
      <c r="H354" s="13">
        <v>23643</v>
      </c>
      <c r="I354" s="13">
        <v>23554</v>
      </c>
      <c r="J354" s="13">
        <v>23464</v>
      </c>
      <c r="K354" s="13">
        <v>23418</v>
      </c>
      <c r="L354" s="13">
        <v>23366</v>
      </c>
      <c r="M354" s="13">
        <v>23321</v>
      </c>
      <c r="N354" s="13">
        <v>23193</v>
      </c>
      <c r="O354" s="13">
        <v>25023</v>
      </c>
      <c r="P354" s="13">
        <v>25011</v>
      </c>
      <c r="Q354" s="13">
        <v>24994</v>
      </c>
      <c r="R354" s="13">
        <v>25286</v>
      </c>
      <c r="S354" s="13">
        <f t="shared" si="40"/>
        <v>292</v>
      </c>
      <c r="T354" s="12">
        <f t="shared" si="41"/>
        <v>12</v>
      </c>
      <c r="U354" s="14">
        <f t="shared" si="42"/>
        <v>1.1682803872929503E-2</v>
      </c>
      <c r="V354" s="12">
        <f t="shared" si="43"/>
        <v>34</v>
      </c>
      <c r="W354" s="13">
        <f t="shared" si="44"/>
        <v>1498</v>
      </c>
      <c r="X354" s="12">
        <f t="shared" si="45"/>
        <v>81</v>
      </c>
      <c r="Y354" s="14">
        <f t="shared" si="46"/>
        <v>6.2972927526483938E-2</v>
      </c>
      <c r="Z354" s="12">
        <f t="shared" si="47"/>
        <v>138</v>
      </c>
    </row>
  </sheetData>
  <mergeCells count="9">
    <mergeCell ref="A1:Z1"/>
    <mergeCell ref="A2:A3"/>
    <mergeCell ref="B2:B3"/>
    <mergeCell ref="C2:D2"/>
    <mergeCell ref="S2:V2"/>
    <mergeCell ref="W2:Z2"/>
    <mergeCell ref="E2:N2"/>
    <mergeCell ref="O2:P2"/>
    <mergeCell ref="Q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cols>
    <col min="1" max="1" width="118.5" bestFit="1" customWidth="1"/>
  </cols>
  <sheetData>
    <row r="1" spans="1:1" ht="16" x14ac:dyDescent="0.2">
      <c r="A1" s="18" t="s">
        <v>374</v>
      </c>
    </row>
    <row r="2" spans="1:1" x14ac:dyDescent="0.2">
      <c r="A2" t="s">
        <v>375</v>
      </c>
    </row>
    <row r="3" spans="1:1" x14ac:dyDescent="0.2">
      <c r="A3" t="s">
        <v>376</v>
      </c>
    </row>
    <row r="4" spans="1:1" x14ac:dyDescent="0.2">
      <c r="A4" t="s">
        <v>373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 MCD Estimates</vt:lpstr>
      <vt:lpstr>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diadmin</dc:creator>
  <cp:lastModifiedBy>Chris Bell</cp:lastModifiedBy>
  <dcterms:created xsi:type="dcterms:W3CDTF">2021-06-11T13:58:27Z</dcterms:created>
  <dcterms:modified xsi:type="dcterms:W3CDTF">2022-06-28T18:00:09Z</dcterms:modified>
</cp:coreProperties>
</file>