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lanagan\Desktop\Work From Home backup\CountyChar_2019\ForWeb\"/>
    </mc:Choice>
  </mc:AlternateContent>
  <bookViews>
    <workbookView xWindow="0" yWindow="0" windowWidth="18930" windowHeight="6795" activeTab="3"/>
  </bookViews>
  <sheets>
    <sheet name="Table 1" sheetId="6" r:id="rId1"/>
    <sheet name="Table 2" sheetId="5" r:id="rId2"/>
    <sheet name="Table 3 &amp; 4" sheetId="3" r:id="rId3"/>
    <sheet name="Table 5 &amp; 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3" l="1"/>
  <c r="B36" i="3"/>
  <c r="B35" i="3"/>
  <c r="B34" i="3"/>
  <c r="B33" i="3"/>
  <c r="B32" i="3"/>
  <c r="B31" i="3"/>
  <c r="B30" i="3"/>
  <c r="B29" i="3"/>
  <c r="B28" i="3"/>
  <c r="B27" i="3"/>
  <c r="B26" i="3"/>
  <c r="B25" i="3"/>
  <c r="B24" i="3"/>
</calcChain>
</file>

<file path=xl/sharedStrings.xml><?xml version="1.0" encoding="utf-8"?>
<sst xmlns="http://schemas.openxmlformats.org/spreadsheetml/2006/main" count="175" uniqueCount="65">
  <si>
    <t xml:space="preserve">Table 1. Annual Estimates of Resident Population Change and Rankings for Massachusetts Counties </t>
  </si>
  <si>
    <t>Geography</t>
  </si>
  <si>
    <t>July 1 Population Estimate</t>
  </si>
  <si>
    <t>Number</t>
  </si>
  <si>
    <t>Percent</t>
  </si>
  <si>
    <t>Massachusetts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</si>
  <si>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</si>
  <si>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</si>
  <si>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</si>
  <si>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</si>
  <si>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</si>
  <si>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</si>
  <si>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</si>
  <si>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</si>
  <si>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</si>
  <si>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</si>
  <si>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</si>
  <si>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</si>
  <si>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</si>
  <si>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</si>
  <si>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Population Estimates</t>
  </si>
  <si>
    <t>April 1, 2010 Estimates Base</t>
  </si>
  <si>
    <t>Massachusetts County</t>
  </si>
  <si>
    <t>Total Population Change [1]</t>
  </si>
  <si>
    <t>Vital Events</t>
  </si>
  <si>
    <t>Net Migration</t>
  </si>
  <si>
    <t>Natural Increase</t>
  </si>
  <si>
    <t>Births</t>
  </si>
  <si>
    <t>Deaths</t>
  </si>
  <si>
    <t>Total</t>
  </si>
  <si>
    <t>International [2]</t>
  </si>
  <si>
    <t>Domestic</t>
  </si>
  <si>
    <t xml:space="preserve">(X) Not applicable.  [1] Total population change includes a residual. This residual represents the change in population that cannot be attributed to any specific demographic component. See Population Estimates Terms and Definitions at http://www.census.gov/popest/about/terms.html. [2] Net international migration (except for Puerto Rico) includes the international migration of both native and foreign-born populations. For population estimates methodology statements, see http://www.census.gov/popest/methodology/index.html. </t>
  </si>
  <si>
    <t>*Rates per 1,000 average population.</t>
  </si>
  <si>
    <t>Rank Change</t>
  </si>
  <si>
    <t>By Number</t>
  </si>
  <si>
    <t>By Percent</t>
  </si>
  <si>
    <t xml:space="preserve"> [1] Total population change includes a residual. This residual represents the change in population that cannot be attributed to any specific demographic component. See Population Estimates Terms and Definitions at http://www.census.gov/popest/about/terms.html. [2] Net international migration (except for Puerto Rico) includes the international migration of both native and foreign-born populations. For population estimates methodology statements, see http://www.census.gov/popest/methodology/index.html. </t>
  </si>
  <si>
    <t xml:space="preserve">Total Population Change </t>
  </si>
  <si>
    <t xml:space="preserve">International </t>
  </si>
  <si>
    <t>Table 3. Annual Estimates of the Components of Population Change:  July 1, 2018 to July 1, 2019</t>
  </si>
  <si>
    <t>UMass Donahue Institute. Source data: U.S. Census Bureau CO-EST2019-COMP. Release date: March 26, 2020.</t>
  </si>
  <si>
    <t>Table 5. Cumulative Estimates of the Components of Population Change:  April 1, 2010 to July 1, 2019</t>
  </si>
  <si>
    <t>Table 4. Estimated Annual Rates* of the Components of Population Change for Single Year July 1, 2018 to July 1, 2019</t>
  </si>
  <si>
    <t>UMass Donahue Institute. Source data: U.S. Census Bureau CO-EST2019_ALLDATA. Release date: March 26, 2020.</t>
  </si>
  <si>
    <t>Table 6. Average Estimated Rates* of the Components of Population Change for July 1, 2010 to July 1, 2019</t>
  </si>
  <si>
    <t>Table 2. Cumulative Estimates of Resident Population Change and Rankings for Massachusetts Counties</t>
  </si>
  <si>
    <t>April 1, 2010 to July 1, 2019</t>
  </si>
  <si>
    <t>Geographic Area</t>
  </si>
  <si>
    <t>Change, 2010 to 2019</t>
  </si>
  <si>
    <t>July 1, 2019</t>
  </si>
  <si>
    <t>(X)</t>
  </si>
  <si>
    <t>(2,890)</t>
  </si>
  <si>
    <t>(6,330)</t>
  </si>
  <si>
    <t>(1,201)</t>
  </si>
  <si>
    <t>UMass Donahue Institute. Source: Annual Estimates of the Resident Population: April 1, 2010 to July 1, 2019 (CO-EST2019-CUMCHG-25), U.S. Census Bureau, Population Division, March 26, 2020.</t>
  </si>
  <si>
    <t>July 1, 2018 to July 1, 2019</t>
  </si>
  <si>
    <t>Change 2018 to 2019</t>
  </si>
  <si>
    <t>Rank Change 2018 to 2019</t>
  </si>
  <si>
    <t>(481)</t>
  </si>
  <si>
    <t>(957)</t>
  </si>
  <si>
    <t>(431)</t>
  </si>
  <si>
    <t>(2,016)</t>
  </si>
  <si>
    <t>(309)</t>
  </si>
  <si>
    <t>UMass Donahue Institute. Source: Annual Estimates of the Resident Population: April 1, 2010 to July 1, 2019 (CO-EST2019-ANNCHG-25), U.S. Census Bureau, Population Division, March 26,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</si>
</sst>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0_);[Red]\(0.00\)"/>
    <numFmt numFmtId="165" formatCode="_(* #,##0_);_(* \(#,##0\);_(* &quot;-&quot;??_);_(@_)"/>
    <numFmt numFmtId="166" formatCode="0.0%"/>
    <numFmt numFmtId="167" formatCode="#,##0.0_);[Red]\(#,##0.0\)"/>
    <numFmt numFmtId="168" formatCode="0.0_);[Red]\(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70C0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EBE1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164" fontId="3" fillId="3" borderId="20" xfId="0" applyNumberFormat="1" applyFont="1" applyFill="1" applyBorder="1" applyAlignment="1">
      <alignment horizontal="left" vertical="center" wrapText="1" indent="1"/>
    </xf>
    <xf numFmtId="164" fontId="3" fillId="3" borderId="48" xfId="0" applyNumberFormat="1" applyFont="1" applyFill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indent="1"/>
    </xf>
    <xf numFmtId="164" fontId="3" fillId="3" borderId="9" xfId="0" applyNumberFormat="1" applyFont="1" applyFill="1" applyBorder="1" applyAlignment="1">
      <alignment horizontal="left" wrapText="1" indent="1"/>
    </xf>
    <xf numFmtId="38" fontId="7" fillId="0" borderId="10" xfId="0" applyNumberFormat="1" applyFont="1" applyFill="1" applyBorder="1" applyAlignment="1">
      <alignment horizontal="right"/>
    </xf>
    <xf numFmtId="38" fontId="8" fillId="0" borderId="10" xfId="0" applyNumberFormat="1" applyFont="1" applyFill="1" applyBorder="1" applyAlignment="1">
      <alignment horizontal="right"/>
    </xf>
    <xf numFmtId="167" fontId="0" fillId="0" borderId="10" xfId="1" applyNumberFormat="1" applyFont="1" applyFill="1" applyBorder="1" applyAlignment="1">
      <alignment horizontal="center" vertical="center"/>
    </xf>
    <xf numFmtId="167" fontId="9" fillId="0" borderId="10" xfId="1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167" fontId="9" fillId="0" borderId="10" xfId="1" applyNumberFormat="1" applyFont="1" applyFill="1" applyBorder="1" applyAlignment="1">
      <alignment horizontal="center" vertical="center"/>
    </xf>
    <xf numFmtId="0" fontId="11" fillId="0" borderId="0" xfId="0" applyFont="1"/>
    <xf numFmtId="165" fontId="8" fillId="0" borderId="10" xfId="1" applyNumberFormat="1" applyFont="1" applyFill="1" applyBorder="1" applyAlignment="1">
      <alignment horizontal="right"/>
    </xf>
    <xf numFmtId="165" fontId="7" fillId="0" borderId="10" xfId="1" applyNumberFormat="1" applyFont="1" applyFill="1" applyBorder="1" applyAlignment="1">
      <alignment horizontal="right"/>
    </xf>
    <xf numFmtId="165" fontId="6" fillId="0" borderId="10" xfId="1" applyNumberFormat="1" applyFont="1" applyFill="1" applyBorder="1" applyAlignment="1">
      <alignment horizontal="right"/>
    </xf>
    <xf numFmtId="168" fontId="8" fillId="0" borderId="10" xfId="0" applyNumberFormat="1" applyFont="1" applyFill="1" applyBorder="1" applyAlignment="1">
      <alignment horizontal="center"/>
    </xf>
    <xf numFmtId="168" fontId="7" fillId="0" borderId="10" xfId="0" applyNumberFormat="1" applyFont="1" applyFill="1" applyBorder="1" applyAlignment="1">
      <alignment horizontal="center"/>
    </xf>
    <xf numFmtId="167" fontId="10" fillId="0" borderId="0" xfId="0" applyNumberFormat="1" applyFont="1"/>
    <xf numFmtId="168" fontId="10" fillId="0" borderId="0" xfId="0" applyNumberFormat="1" applyFont="1"/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/>
    <xf numFmtId="0" fontId="5" fillId="0" borderId="46" xfId="0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47" xfId="0" applyFont="1" applyBorder="1" applyAlignment="1">
      <alignment horizontal="left" indent="1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4" fontId="2" fillId="2" borderId="39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164" fontId="2" fillId="2" borderId="37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49" fontId="13" fillId="5" borderId="55" xfId="0" applyNumberFormat="1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center" vertical="center"/>
    </xf>
    <xf numFmtId="49" fontId="13" fillId="5" borderId="59" xfId="0" applyNumberFormat="1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center" vertical="center" wrapText="1"/>
    </xf>
    <xf numFmtId="0" fontId="15" fillId="6" borderId="59" xfId="0" applyFont="1" applyFill="1" applyBorder="1" applyAlignment="1">
      <alignment vertical="center" wrapText="1"/>
    </xf>
    <xf numFmtId="3" fontId="13" fillId="6" borderId="60" xfId="0" applyNumberFormat="1" applyFont="1" applyFill="1" applyBorder="1" applyAlignment="1">
      <alignment horizontal="right" vertical="center"/>
    </xf>
    <xf numFmtId="166" fontId="13" fillId="6" borderId="60" xfId="0" applyNumberFormat="1" applyFont="1" applyFill="1" applyBorder="1" applyAlignment="1">
      <alignment horizontal="right" vertical="center"/>
    </xf>
    <xf numFmtId="0" fontId="13" fillId="6" borderId="60" xfId="0" applyFont="1" applyFill="1" applyBorder="1" applyAlignment="1">
      <alignment horizontal="center" vertical="center"/>
    </xf>
    <xf numFmtId="49" fontId="16" fillId="6" borderId="60" xfId="0" applyNumberFormat="1" applyFont="1" applyFill="1" applyBorder="1" applyAlignment="1">
      <alignment horizontal="right" vertical="center"/>
    </xf>
    <xf numFmtId="166" fontId="16" fillId="6" borderId="60" xfId="0" applyNumberFormat="1" applyFont="1" applyFill="1" applyBorder="1" applyAlignment="1">
      <alignment horizontal="right" vertical="center"/>
    </xf>
    <xf numFmtId="0" fontId="13" fillId="6" borderId="60" xfId="0" applyFont="1" applyFill="1" applyBorder="1" applyAlignment="1">
      <alignment horizontal="right" vertical="center"/>
    </xf>
    <xf numFmtId="3" fontId="13" fillId="0" borderId="60" xfId="0" applyNumberFormat="1" applyFont="1" applyBorder="1" applyAlignment="1">
      <alignment horizontal="right" vertical="center"/>
    </xf>
    <xf numFmtId="166" fontId="13" fillId="0" borderId="60" xfId="0" applyNumberFormat="1" applyFont="1" applyBorder="1" applyAlignment="1">
      <alignment horizontal="right" vertical="center"/>
    </xf>
    <xf numFmtId="0" fontId="13" fillId="0" borderId="60" xfId="0" applyFont="1" applyBorder="1" applyAlignment="1">
      <alignment horizontal="center" vertical="center"/>
    </xf>
    <xf numFmtId="0" fontId="17" fillId="6" borderId="56" xfId="0" applyFont="1" applyFill="1" applyBorder="1" applyAlignment="1">
      <alignment horizontal="center" vertical="center" wrapText="1"/>
    </xf>
    <xf numFmtId="0" fontId="17" fillId="6" borderId="61" xfId="0" applyFont="1" applyFill="1" applyBorder="1" applyAlignment="1">
      <alignment horizontal="center" vertical="center" wrapText="1"/>
    </xf>
    <xf numFmtId="0" fontId="17" fillId="6" borderId="57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49" fontId="16" fillId="0" borderId="60" xfId="0" applyNumberFormat="1" applyFont="1" applyBorder="1" applyAlignment="1">
      <alignment horizontal="right" vertical="center"/>
    </xf>
    <xf numFmtId="166" fontId="16" fillId="0" borderId="60" xfId="0" applyNumberFormat="1" applyFont="1" applyBorder="1" applyAlignment="1">
      <alignment horizontal="right" vertical="center"/>
    </xf>
    <xf numFmtId="0" fontId="13" fillId="0" borderId="60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D20" sqref="D20"/>
    </sheetView>
  </sheetViews>
  <sheetFormatPr defaultRowHeight="15" x14ac:dyDescent="0.25"/>
  <cols>
    <col min="1" max="1" width="17.7109375" customWidth="1"/>
    <col min="3" max="3" width="18.140625" customWidth="1"/>
    <col min="5" max="5" width="14.5703125" customWidth="1"/>
    <col min="6" max="6" width="15.140625" customWidth="1"/>
    <col min="7" max="7" width="26.85546875" customWidth="1"/>
  </cols>
  <sheetData>
    <row r="1" spans="1:8" ht="26.1" customHeight="1" x14ac:dyDescent="0.25">
      <c r="A1" s="124" t="s">
        <v>0</v>
      </c>
      <c r="B1" s="96"/>
      <c r="C1" s="96"/>
      <c r="D1" s="96"/>
      <c r="E1" s="96"/>
      <c r="F1" s="96"/>
      <c r="G1" s="97"/>
      <c r="H1" s="98"/>
    </row>
    <row r="2" spans="1:8" ht="15.75" thickBot="1" x14ac:dyDescent="0.3">
      <c r="A2" s="125" t="s">
        <v>56</v>
      </c>
      <c r="B2" s="100"/>
      <c r="C2" s="100"/>
      <c r="D2" s="100"/>
      <c r="E2" s="100"/>
      <c r="F2" s="100"/>
      <c r="G2" s="101"/>
      <c r="H2" s="98"/>
    </row>
    <row r="3" spans="1:8" ht="15.75" thickBot="1" x14ac:dyDescent="0.3">
      <c r="A3" s="102" t="s">
        <v>1</v>
      </c>
      <c r="B3" s="103" t="s">
        <v>2</v>
      </c>
      <c r="C3" s="104"/>
      <c r="D3" s="103" t="s">
        <v>57</v>
      </c>
      <c r="E3" s="104"/>
      <c r="F3" s="103" t="s">
        <v>58</v>
      </c>
      <c r="G3" s="104"/>
      <c r="H3" s="98"/>
    </row>
    <row r="4" spans="1:8" x14ac:dyDescent="0.25">
      <c r="A4" s="105"/>
      <c r="B4" s="107">
        <v>2018</v>
      </c>
      <c r="C4" s="107">
        <v>2019</v>
      </c>
      <c r="D4" s="107" t="s">
        <v>3</v>
      </c>
      <c r="E4" s="102" t="s">
        <v>4</v>
      </c>
      <c r="F4" s="107" t="s">
        <v>3</v>
      </c>
      <c r="G4" s="102" t="s">
        <v>4</v>
      </c>
      <c r="H4" s="98"/>
    </row>
    <row r="5" spans="1:8" ht="15.75" thickBot="1" x14ac:dyDescent="0.3">
      <c r="A5" s="108"/>
      <c r="B5" s="110"/>
      <c r="C5" s="110"/>
      <c r="D5" s="110"/>
      <c r="E5" s="108"/>
      <c r="F5" s="110"/>
      <c r="G5" s="108"/>
      <c r="H5" s="98"/>
    </row>
    <row r="6" spans="1:8" ht="15.75" thickBot="1" x14ac:dyDescent="0.3">
      <c r="A6" s="111" t="s">
        <v>5</v>
      </c>
      <c r="B6" s="118">
        <v>6882635</v>
      </c>
      <c r="C6" s="118">
        <v>6892503</v>
      </c>
      <c r="D6" s="118">
        <v>9868</v>
      </c>
      <c r="E6" s="119">
        <v>1E-3</v>
      </c>
      <c r="F6" s="120" t="s">
        <v>51</v>
      </c>
      <c r="G6" s="120" t="s">
        <v>51</v>
      </c>
      <c r="H6" s="98"/>
    </row>
    <row r="7" spans="1:8" ht="15.75" thickBot="1" x14ac:dyDescent="0.3">
      <c r="A7" s="111" t="s">
        <v>6</v>
      </c>
      <c r="B7" s="118">
        <v>213471</v>
      </c>
      <c r="C7" s="118">
        <v>212990</v>
      </c>
      <c r="D7" s="126" t="s">
        <v>59</v>
      </c>
      <c r="E7" s="127">
        <v>-2E-3</v>
      </c>
      <c r="F7" s="120">
        <v>12</v>
      </c>
      <c r="G7" s="120">
        <v>11</v>
      </c>
      <c r="H7" s="98"/>
    </row>
    <row r="8" spans="1:8" ht="15.75" thickBot="1" x14ac:dyDescent="0.3">
      <c r="A8" s="111" t="s">
        <v>7</v>
      </c>
      <c r="B8" s="118">
        <v>125901</v>
      </c>
      <c r="C8" s="118">
        <v>124944</v>
      </c>
      <c r="D8" s="126" t="s">
        <v>60</v>
      </c>
      <c r="E8" s="127">
        <v>-8.0000000000000002E-3</v>
      </c>
      <c r="F8" s="120">
        <v>13</v>
      </c>
      <c r="G8" s="120">
        <v>14</v>
      </c>
      <c r="H8" s="98"/>
    </row>
    <row r="9" spans="1:8" ht="15.75" thickBot="1" x14ac:dyDescent="0.3">
      <c r="A9" s="111" t="s">
        <v>8</v>
      </c>
      <c r="B9" s="118">
        <v>564092</v>
      </c>
      <c r="C9" s="118">
        <v>565217</v>
      </c>
      <c r="D9" s="118">
        <v>1125</v>
      </c>
      <c r="E9" s="119">
        <v>2E-3</v>
      </c>
      <c r="F9" s="120">
        <v>5</v>
      </c>
      <c r="G9" s="120">
        <v>5</v>
      </c>
      <c r="H9" s="98"/>
    </row>
    <row r="10" spans="1:8" ht="15.75" thickBot="1" x14ac:dyDescent="0.3">
      <c r="A10" s="111" t="s">
        <v>9</v>
      </c>
      <c r="B10" s="118">
        <v>17329</v>
      </c>
      <c r="C10" s="118">
        <v>17332</v>
      </c>
      <c r="D10" s="128">
        <v>3</v>
      </c>
      <c r="E10" s="119">
        <v>0</v>
      </c>
      <c r="F10" s="120">
        <v>9</v>
      </c>
      <c r="G10" s="120">
        <v>9</v>
      </c>
      <c r="H10" s="98"/>
    </row>
    <row r="11" spans="1:8" ht="15.75" thickBot="1" x14ac:dyDescent="0.3">
      <c r="A11" s="111" t="s">
        <v>10</v>
      </c>
      <c r="B11" s="118">
        <v>788183</v>
      </c>
      <c r="C11" s="118">
        <v>789034</v>
      </c>
      <c r="D11" s="128">
        <v>851</v>
      </c>
      <c r="E11" s="119">
        <v>1E-3</v>
      </c>
      <c r="F11" s="120">
        <v>6</v>
      </c>
      <c r="G11" s="120">
        <v>7</v>
      </c>
      <c r="H11" s="98"/>
    </row>
    <row r="12" spans="1:8" ht="15.75" thickBot="1" x14ac:dyDescent="0.3">
      <c r="A12" s="111" t="s">
        <v>11</v>
      </c>
      <c r="B12" s="118">
        <v>70611</v>
      </c>
      <c r="C12" s="118">
        <v>70180</v>
      </c>
      <c r="D12" s="126" t="s">
        <v>61</v>
      </c>
      <c r="E12" s="127">
        <v>-6.0000000000000001E-3</v>
      </c>
      <c r="F12" s="120">
        <v>11</v>
      </c>
      <c r="G12" s="120">
        <v>13</v>
      </c>
      <c r="H12" s="98"/>
    </row>
    <row r="13" spans="1:8" ht="15.75" thickBot="1" x14ac:dyDescent="0.3">
      <c r="A13" s="111" t="s">
        <v>12</v>
      </c>
      <c r="B13" s="118">
        <v>468388</v>
      </c>
      <c r="C13" s="118">
        <v>466372</v>
      </c>
      <c r="D13" s="126" t="s">
        <v>62</v>
      </c>
      <c r="E13" s="127">
        <v>-4.0000000000000001E-3</v>
      </c>
      <c r="F13" s="120">
        <v>14</v>
      </c>
      <c r="G13" s="120">
        <v>12</v>
      </c>
      <c r="H13" s="98"/>
    </row>
    <row r="14" spans="1:8" ht="15.75" thickBot="1" x14ac:dyDescent="0.3">
      <c r="A14" s="111" t="s">
        <v>13</v>
      </c>
      <c r="B14" s="118">
        <v>161139</v>
      </c>
      <c r="C14" s="118">
        <v>160830</v>
      </c>
      <c r="D14" s="126" t="s">
        <v>63</v>
      </c>
      <c r="E14" s="127">
        <v>-2E-3</v>
      </c>
      <c r="F14" s="120">
        <v>10</v>
      </c>
      <c r="G14" s="120">
        <v>10</v>
      </c>
      <c r="H14" s="98"/>
    </row>
    <row r="15" spans="1:8" ht="15.75" thickBot="1" x14ac:dyDescent="0.3">
      <c r="A15" s="111" t="s">
        <v>14</v>
      </c>
      <c r="B15" s="118">
        <v>1608470</v>
      </c>
      <c r="C15" s="118">
        <v>1611699</v>
      </c>
      <c r="D15" s="118">
        <v>3229</v>
      </c>
      <c r="E15" s="119">
        <v>2E-3</v>
      </c>
      <c r="F15" s="120">
        <v>2</v>
      </c>
      <c r="G15" s="120">
        <v>4</v>
      </c>
      <c r="H15" s="98"/>
    </row>
    <row r="16" spans="1:8" ht="15.75" thickBot="1" x14ac:dyDescent="0.3">
      <c r="A16" s="111" t="s">
        <v>15</v>
      </c>
      <c r="B16" s="118">
        <v>11198</v>
      </c>
      <c r="C16" s="118">
        <v>11399</v>
      </c>
      <c r="D16" s="128">
        <v>201</v>
      </c>
      <c r="E16" s="119">
        <v>1.7999999999999999E-2</v>
      </c>
      <c r="F16" s="120">
        <v>8</v>
      </c>
      <c r="G16" s="120">
        <v>1</v>
      </c>
      <c r="H16" s="98"/>
    </row>
    <row r="17" spans="1:8" ht="15.75" thickBot="1" x14ac:dyDescent="0.3">
      <c r="A17" s="111" t="s">
        <v>16</v>
      </c>
      <c r="B17" s="118">
        <v>703230</v>
      </c>
      <c r="C17" s="118">
        <v>706775</v>
      </c>
      <c r="D17" s="118">
        <v>3545</v>
      </c>
      <c r="E17" s="119">
        <v>5.0000000000000001E-3</v>
      </c>
      <c r="F17" s="120">
        <v>1</v>
      </c>
      <c r="G17" s="120">
        <v>3</v>
      </c>
      <c r="H17" s="98"/>
    </row>
    <row r="18" spans="1:8" ht="15.75" thickBot="1" x14ac:dyDescent="0.3">
      <c r="A18" s="111" t="s">
        <v>17</v>
      </c>
      <c r="B18" s="118">
        <v>518422</v>
      </c>
      <c r="C18" s="118">
        <v>521202</v>
      </c>
      <c r="D18" s="118">
        <v>2780</v>
      </c>
      <c r="E18" s="119">
        <v>5.0000000000000001E-3</v>
      </c>
      <c r="F18" s="120">
        <v>3</v>
      </c>
      <c r="G18" s="120">
        <v>2</v>
      </c>
      <c r="H18" s="98"/>
    </row>
    <row r="19" spans="1:8" ht="15.75" thickBot="1" x14ac:dyDescent="0.3">
      <c r="A19" s="111" t="s">
        <v>18</v>
      </c>
      <c r="B19" s="118">
        <v>803147</v>
      </c>
      <c r="C19" s="118">
        <v>803907</v>
      </c>
      <c r="D19" s="128">
        <v>760</v>
      </c>
      <c r="E19" s="119">
        <v>1E-3</v>
      </c>
      <c r="F19" s="120">
        <v>7</v>
      </c>
      <c r="G19" s="120">
        <v>8</v>
      </c>
      <c r="H19" s="98"/>
    </row>
    <row r="20" spans="1:8" ht="15.75" thickBot="1" x14ac:dyDescent="0.3">
      <c r="A20" s="111" t="s">
        <v>19</v>
      </c>
      <c r="B20" s="118">
        <v>829054</v>
      </c>
      <c r="C20" s="118">
        <v>830622</v>
      </c>
      <c r="D20" s="118">
        <v>1568</v>
      </c>
      <c r="E20" s="119">
        <v>2E-3</v>
      </c>
      <c r="F20" s="120">
        <v>4</v>
      </c>
      <c r="G20" s="120">
        <v>6</v>
      </c>
      <c r="H20" s="98"/>
    </row>
    <row r="21" spans="1:8" ht="36" customHeight="1" thickBot="1" x14ac:dyDescent="0.3">
      <c r="A21" s="121" t="s">
        <v>64</v>
      </c>
      <c r="B21" s="122"/>
      <c r="C21" s="122"/>
      <c r="D21" s="122"/>
      <c r="E21" s="122"/>
      <c r="F21" s="122"/>
      <c r="G21" s="123"/>
      <c r="H21" s="98"/>
    </row>
  </sheetData>
  <mergeCells count="13">
    <mergeCell ref="F4:F5"/>
    <mergeCell ref="G4:G5"/>
    <mergeCell ref="A21:G21"/>
    <mergeCell ref="A1:G1"/>
    <mergeCell ref="A2:G2"/>
    <mergeCell ref="A3:A5"/>
    <mergeCell ref="B3:C3"/>
    <mergeCell ref="D3:E3"/>
    <mergeCell ref="F3:G3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D20" sqref="D20"/>
    </sheetView>
  </sheetViews>
  <sheetFormatPr defaultRowHeight="15" x14ac:dyDescent="0.25"/>
  <cols>
    <col min="1" max="1" width="14.5703125" customWidth="1"/>
    <col min="2" max="2" width="13.7109375" customWidth="1"/>
    <col min="3" max="3" width="13.85546875" customWidth="1"/>
    <col min="4" max="4" width="12.140625" customWidth="1"/>
    <col min="5" max="5" width="16.42578125" customWidth="1"/>
    <col min="6" max="6" width="21.7109375" customWidth="1"/>
    <col min="7" max="7" width="35.42578125" customWidth="1"/>
  </cols>
  <sheetData>
    <row r="1" spans="1:8" ht="26.1" customHeight="1" x14ac:dyDescent="0.25">
      <c r="A1" s="95" t="s">
        <v>46</v>
      </c>
      <c r="B1" s="96"/>
      <c r="C1" s="96"/>
      <c r="D1" s="96"/>
      <c r="E1" s="96"/>
      <c r="F1" s="96"/>
      <c r="G1" s="97"/>
      <c r="H1" s="98"/>
    </row>
    <row r="2" spans="1:8" ht="15.75" thickBot="1" x14ac:dyDescent="0.3">
      <c r="A2" s="99" t="s">
        <v>47</v>
      </c>
      <c r="B2" s="100"/>
      <c r="C2" s="100"/>
      <c r="D2" s="100"/>
      <c r="E2" s="100"/>
      <c r="F2" s="100"/>
      <c r="G2" s="101"/>
      <c r="H2" s="98"/>
    </row>
    <row r="3" spans="1:8" ht="15.75" thickBot="1" x14ac:dyDescent="0.3">
      <c r="A3" s="102" t="s">
        <v>48</v>
      </c>
      <c r="B3" s="103" t="s">
        <v>20</v>
      </c>
      <c r="C3" s="104"/>
      <c r="D3" s="103" t="s">
        <v>49</v>
      </c>
      <c r="E3" s="104"/>
      <c r="F3" s="103" t="s">
        <v>34</v>
      </c>
      <c r="G3" s="104"/>
      <c r="H3" s="98"/>
    </row>
    <row r="4" spans="1:8" x14ac:dyDescent="0.25">
      <c r="A4" s="105"/>
      <c r="B4" s="106" t="s">
        <v>21</v>
      </c>
      <c r="C4" s="106" t="s">
        <v>50</v>
      </c>
      <c r="D4" s="107" t="s">
        <v>3</v>
      </c>
      <c r="E4" s="102" t="s">
        <v>4</v>
      </c>
      <c r="F4" s="107" t="s">
        <v>35</v>
      </c>
      <c r="G4" s="102" t="s">
        <v>36</v>
      </c>
      <c r="H4" s="98"/>
    </row>
    <row r="5" spans="1:8" ht="15.75" thickBot="1" x14ac:dyDescent="0.3">
      <c r="A5" s="108"/>
      <c r="B5" s="109"/>
      <c r="C5" s="109"/>
      <c r="D5" s="110"/>
      <c r="E5" s="108"/>
      <c r="F5" s="110"/>
      <c r="G5" s="108"/>
      <c r="H5" s="98"/>
    </row>
    <row r="6" spans="1:8" ht="15.75" thickBot="1" x14ac:dyDescent="0.3">
      <c r="A6" s="111" t="s">
        <v>5</v>
      </c>
      <c r="B6" s="112">
        <v>6547785</v>
      </c>
      <c r="C6" s="112">
        <v>6892503</v>
      </c>
      <c r="D6" s="112">
        <v>344718</v>
      </c>
      <c r="E6" s="113">
        <v>5.2999999999999999E-2</v>
      </c>
      <c r="F6" s="114" t="s">
        <v>51</v>
      </c>
      <c r="G6" s="114" t="s">
        <v>51</v>
      </c>
      <c r="H6" s="98"/>
    </row>
    <row r="7" spans="1:8" ht="15.75" thickBot="1" x14ac:dyDescent="0.3">
      <c r="A7" s="111" t="s">
        <v>6</v>
      </c>
      <c r="B7" s="112">
        <v>215880</v>
      </c>
      <c r="C7" s="112">
        <v>212990</v>
      </c>
      <c r="D7" s="115" t="s">
        <v>52</v>
      </c>
      <c r="E7" s="116">
        <v>-1.2999999999999999E-2</v>
      </c>
      <c r="F7" s="114">
        <v>13</v>
      </c>
      <c r="G7" s="114">
        <v>12</v>
      </c>
      <c r="H7" s="98"/>
    </row>
    <row r="8" spans="1:8" ht="15.75" thickBot="1" x14ac:dyDescent="0.3">
      <c r="A8" s="111" t="s">
        <v>7</v>
      </c>
      <c r="B8" s="112">
        <v>131274</v>
      </c>
      <c r="C8" s="112">
        <v>124944</v>
      </c>
      <c r="D8" s="115" t="s">
        <v>53</v>
      </c>
      <c r="E8" s="116">
        <v>-4.8000000000000001E-2</v>
      </c>
      <c r="F8" s="114">
        <v>14</v>
      </c>
      <c r="G8" s="114">
        <v>14</v>
      </c>
      <c r="H8" s="98"/>
    </row>
    <row r="9" spans="1:8" ht="15.75" thickBot="1" x14ac:dyDescent="0.3">
      <c r="A9" s="111" t="s">
        <v>8</v>
      </c>
      <c r="B9" s="112">
        <v>548242</v>
      </c>
      <c r="C9" s="112">
        <v>565217</v>
      </c>
      <c r="D9" s="112">
        <v>16975</v>
      </c>
      <c r="E9" s="113">
        <v>3.1E-2</v>
      </c>
      <c r="F9" s="114">
        <v>7</v>
      </c>
      <c r="G9" s="114">
        <v>9</v>
      </c>
      <c r="H9" s="98"/>
    </row>
    <row r="10" spans="1:8" ht="15.75" thickBot="1" x14ac:dyDescent="0.3">
      <c r="A10" s="111" t="s">
        <v>9</v>
      </c>
      <c r="B10" s="112">
        <v>16535</v>
      </c>
      <c r="C10" s="112">
        <v>17332</v>
      </c>
      <c r="D10" s="117">
        <v>797</v>
      </c>
      <c r="E10" s="113">
        <v>4.8000000000000001E-2</v>
      </c>
      <c r="F10" s="114">
        <v>11</v>
      </c>
      <c r="G10" s="114">
        <v>7</v>
      </c>
      <c r="H10" s="98"/>
    </row>
    <row r="11" spans="1:8" ht="15.75" thickBot="1" x14ac:dyDescent="0.3">
      <c r="A11" s="111" t="s">
        <v>10</v>
      </c>
      <c r="B11" s="112">
        <v>743082</v>
      </c>
      <c r="C11" s="112">
        <v>789034</v>
      </c>
      <c r="D11" s="112">
        <v>45952</v>
      </c>
      <c r="E11" s="113">
        <v>6.2E-2</v>
      </c>
      <c r="F11" s="114">
        <v>3</v>
      </c>
      <c r="G11" s="114">
        <v>4</v>
      </c>
      <c r="H11" s="98"/>
    </row>
    <row r="12" spans="1:8" ht="15.75" thickBot="1" x14ac:dyDescent="0.3">
      <c r="A12" s="111" t="s">
        <v>11</v>
      </c>
      <c r="B12" s="112">
        <v>71381</v>
      </c>
      <c r="C12" s="112">
        <v>70180</v>
      </c>
      <c r="D12" s="115" t="s">
        <v>54</v>
      </c>
      <c r="E12" s="116">
        <v>-1.7000000000000001E-2</v>
      </c>
      <c r="F12" s="114">
        <v>12</v>
      </c>
      <c r="G12" s="114">
        <v>13</v>
      </c>
      <c r="H12" s="98"/>
    </row>
    <row r="13" spans="1:8" ht="15.75" thickBot="1" x14ac:dyDescent="0.3">
      <c r="A13" s="111" t="s">
        <v>12</v>
      </c>
      <c r="B13" s="112">
        <v>463615</v>
      </c>
      <c r="C13" s="112">
        <v>466372</v>
      </c>
      <c r="D13" s="112">
        <v>2757</v>
      </c>
      <c r="E13" s="113">
        <v>6.0000000000000001E-3</v>
      </c>
      <c r="F13" s="114">
        <v>9</v>
      </c>
      <c r="G13" s="114">
        <v>11</v>
      </c>
      <c r="H13" s="98"/>
    </row>
    <row r="14" spans="1:8" ht="15.75" thickBot="1" x14ac:dyDescent="0.3">
      <c r="A14" s="111" t="s">
        <v>13</v>
      </c>
      <c r="B14" s="118">
        <v>158063</v>
      </c>
      <c r="C14" s="118">
        <v>160830</v>
      </c>
      <c r="D14" s="118">
        <v>2767</v>
      </c>
      <c r="E14" s="119">
        <v>1.7999999999999999E-2</v>
      </c>
      <c r="F14" s="120">
        <v>8</v>
      </c>
      <c r="G14" s="120">
        <v>10</v>
      </c>
      <c r="H14" s="98"/>
    </row>
    <row r="15" spans="1:8" ht="15.75" thickBot="1" x14ac:dyDescent="0.3">
      <c r="A15" s="111" t="s">
        <v>14</v>
      </c>
      <c r="B15" s="118">
        <v>1503133</v>
      </c>
      <c r="C15" s="118">
        <v>1611699</v>
      </c>
      <c r="D15" s="118">
        <v>108566</v>
      </c>
      <c r="E15" s="119">
        <v>7.1999999999999995E-2</v>
      </c>
      <c r="F15" s="120">
        <v>1</v>
      </c>
      <c r="G15" s="120">
        <v>3</v>
      </c>
      <c r="H15" s="98"/>
    </row>
    <row r="16" spans="1:8" ht="15.75" thickBot="1" x14ac:dyDescent="0.3">
      <c r="A16" s="111" t="s">
        <v>15</v>
      </c>
      <c r="B16" s="118">
        <v>10172</v>
      </c>
      <c r="C16" s="118">
        <v>11399</v>
      </c>
      <c r="D16" s="118">
        <v>1227</v>
      </c>
      <c r="E16" s="119">
        <v>0.121</v>
      </c>
      <c r="F16" s="120">
        <v>10</v>
      </c>
      <c r="G16" s="120">
        <v>1</v>
      </c>
      <c r="H16" s="98"/>
    </row>
    <row r="17" spans="1:8" ht="15.75" thickBot="1" x14ac:dyDescent="0.3">
      <c r="A17" s="111" t="s">
        <v>16</v>
      </c>
      <c r="B17" s="118">
        <v>670910</v>
      </c>
      <c r="C17" s="118">
        <v>706775</v>
      </c>
      <c r="D17" s="118">
        <v>35865</v>
      </c>
      <c r="E17" s="119">
        <v>5.2999999999999999E-2</v>
      </c>
      <c r="F17" s="120">
        <v>4</v>
      </c>
      <c r="G17" s="120">
        <v>5</v>
      </c>
      <c r="H17" s="98"/>
    </row>
    <row r="18" spans="1:8" ht="15.75" thickBot="1" x14ac:dyDescent="0.3">
      <c r="A18" s="111" t="s">
        <v>17</v>
      </c>
      <c r="B18" s="118">
        <v>494932</v>
      </c>
      <c r="C18" s="118">
        <v>521202</v>
      </c>
      <c r="D18" s="118">
        <v>26270</v>
      </c>
      <c r="E18" s="119">
        <v>5.2999999999999999E-2</v>
      </c>
      <c r="F18" s="120">
        <v>6</v>
      </c>
      <c r="G18" s="120">
        <v>6</v>
      </c>
      <c r="H18" s="98"/>
    </row>
    <row r="19" spans="1:8" ht="15.75" thickBot="1" x14ac:dyDescent="0.3">
      <c r="A19" s="111" t="s">
        <v>18</v>
      </c>
      <c r="B19" s="118">
        <v>722183</v>
      </c>
      <c r="C19" s="118">
        <v>803907</v>
      </c>
      <c r="D19" s="118">
        <v>81724</v>
      </c>
      <c r="E19" s="119">
        <v>0.113</v>
      </c>
      <c r="F19" s="120">
        <v>2</v>
      </c>
      <c r="G19" s="120">
        <v>2</v>
      </c>
      <c r="H19" s="98"/>
    </row>
    <row r="20" spans="1:8" ht="15.75" thickBot="1" x14ac:dyDescent="0.3">
      <c r="A20" s="111" t="s">
        <v>19</v>
      </c>
      <c r="B20" s="118">
        <v>798383</v>
      </c>
      <c r="C20" s="118">
        <v>830622</v>
      </c>
      <c r="D20" s="118">
        <v>32239</v>
      </c>
      <c r="E20" s="119">
        <v>0.04</v>
      </c>
      <c r="F20" s="120">
        <v>5</v>
      </c>
      <c r="G20" s="120">
        <v>8</v>
      </c>
      <c r="H20" s="98"/>
    </row>
    <row r="21" spans="1:8" ht="36" customHeight="1" thickBot="1" x14ac:dyDescent="0.3">
      <c r="A21" s="121" t="s">
        <v>55</v>
      </c>
      <c r="B21" s="122"/>
      <c r="C21" s="122"/>
      <c r="D21" s="122"/>
      <c r="E21" s="122"/>
      <c r="F21" s="122"/>
      <c r="G21" s="123"/>
      <c r="H21" s="98"/>
    </row>
  </sheetData>
  <mergeCells count="13">
    <mergeCell ref="F4:F5"/>
    <mergeCell ref="G4:G5"/>
    <mergeCell ref="A21:G21"/>
    <mergeCell ref="A1:G1"/>
    <mergeCell ref="A2:G2"/>
    <mergeCell ref="A3:A5"/>
    <mergeCell ref="B3:C3"/>
    <mergeCell ref="D3:E3"/>
    <mergeCell ref="F3:G3"/>
    <mergeCell ref="B4:B5"/>
    <mergeCell ref="C4:C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J31" sqref="J31"/>
    </sheetView>
  </sheetViews>
  <sheetFormatPr defaultRowHeight="15" x14ac:dyDescent="0.25"/>
  <cols>
    <col min="1" max="1" width="15.42578125" style="16" customWidth="1"/>
    <col min="2" max="2" width="16" style="16" customWidth="1"/>
    <col min="3" max="8" width="12.7109375" style="16" customWidth="1"/>
    <col min="9" max="16384" width="9.140625" style="15"/>
  </cols>
  <sheetData>
    <row r="1" spans="1:8" ht="15" customHeight="1" x14ac:dyDescent="0.25">
      <c r="A1" s="45" t="s">
        <v>40</v>
      </c>
      <c r="B1" s="46"/>
      <c r="C1" s="46"/>
      <c r="D1" s="46"/>
      <c r="E1" s="46"/>
      <c r="F1" s="46"/>
      <c r="G1" s="46"/>
      <c r="H1" s="47"/>
    </row>
    <row r="2" spans="1:8" ht="15" customHeight="1" x14ac:dyDescent="0.25">
      <c r="A2" s="48" t="s">
        <v>22</v>
      </c>
      <c r="B2" s="50" t="s">
        <v>23</v>
      </c>
      <c r="C2" s="52" t="s">
        <v>24</v>
      </c>
      <c r="D2" s="53"/>
      <c r="E2" s="54"/>
      <c r="F2" s="55" t="s">
        <v>25</v>
      </c>
      <c r="G2" s="46"/>
      <c r="H2" s="47"/>
    </row>
    <row r="3" spans="1:8" ht="30" x14ac:dyDescent="0.25">
      <c r="A3" s="49"/>
      <c r="B3" s="51"/>
      <c r="C3" s="12" t="s">
        <v>26</v>
      </c>
      <c r="D3" s="12" t="s">
        <v>27</v>
      </c>
      <c r="E3" s="12" t="s">
        <v>28</v>
      </c>
      <c r="F3" s="13" t="s">
        <v>29</v>
      </c>
      <c r="G3" s="13" t="s">
        <v>30</v>
      </c>
      <c r="H3" s="14" t="s">
        <v>31</v>
      </c>
    </row>
    <row r="4" spans="1:8" x14ac:dyDescent="0.25">
      <c r="A4" s="22" t="s">
        <v>6</v>
      </c>
      <c r="B4" s="23">
        <v>-481</v>
      </c>
      <c r="C4" s="24">
        <v>-1393</v>
      </c>
      <c r="D4" s="23">
        <v>1524</v>
      </c>
      <c r="E4" s="23">
        <v>2917</v>
      </c>
      <c r="F4" s="23">
        <v>933</v>
      </c>
      <c r="G4" s="23">
        <v>317</v>
      </c>
      <c r="H4" s="23">
        <v>616</v>
      </c>
    </row>
    <row r="5" spans="1:8" x14ac:dyDescent="0.25">
      <c r="A5" s="22" t="s">
        <v>7</v>
      </c>
      <c r="B5" s="23">
        <v>-957</v>
      </c>
      <c r="C5" s="24">
        <v>-467</v>
      </c>
      <c r="D5" s="23">
        <v>993</v>
      </c>
      <c r="E5" s="23">
        <v>1460</v>
      </c>
      <c r="F5" s="24">
        <v>-487</v>
      </c>
      <c r="G5" s="23">
        <v>175</v>
      </c>
      <c r="H5" s="24">
        <v>-662</v>
      </c>
    </row>
    <row r="6" spans="1:8" x14ac:dyDescent="0.25">
      <c r="A6" s="22" t="s">
        <v>8</v>
      </c>
      <c r="B6" s="23">
        <v>1125</v>
      </c>
      <c r="C6" s="23">
        <v>314</v>
      </c>
      <c r="D6" s="23">
        <v>5701</v>
      </c>
      <c r="E6" s="23">
        <v>5387</v>
      </c>
      <c r="F6" s="23">
        <v>840</v>
      </c>
      <c r="G6" s="23">
        <v>810</v>
      </c>
      <c r="H6" s="23">
        <v>30</v>
      </c>
    </row>
    <row r="7" spans="1:8" x14ac:dyDescent="0.25">
      <c r="A7" s="22" t="s">
        <v>9</v>
      </c>
      <c r="B7" s="23">
        <v>3</v>
      </c>
      <c r="C7" s="23">
        <v>25</v>
      </c>
      <c r="D7" s="23">
        <v>171</v>
      </c>
      <c r="E7" s="23">
        <v>146</v>
      </c>
      <c r="F7" s="24">
        <v>-20</v>
      </c>
      <c r="G7" s="23">
        <v>-1</v>
      </c>
      <c r="H7" s="24">
        <v>-19</v>
      </c>
    </row>
    <row r="8" spans="1:8" x14ac:dyDescent="0.25">
      <c r="A8" s="22" t="s">
        <v>10</v>
      </c>
      <c r="B8" s="23">
        <v>851</v>
      </c>
      <c r="C8" s="23">
        <v>1659</v>
      </c>
      <c r="D8" s="23">
        <v>8605</v>
      </c>
      <c r="E8" s="23">
        <v>6946</v>
      </c>
      <c r="F8" s="23">
        <v>-811</v>
      </c>
      <c r="G8" s="23">
        <v>3236</v>
      </c>
      <c r="H8" s="24">
        <v>-4047</v>
      </c>
    </row>
    <row r="9" spans="1:8" x14ac:dyDescent="0.25">
      <c r="A9" s="22" t="s">
        <v>11</v>
      </c>
      <c r="B9" s="23">
        <v>-431</v>
      </c>
      <c r="C9" s="23">
        <v>-177</v>
      </c>
      <c r="D9" s="23">
        <v>526</v>
      </c>
      <c r="E9" s="23">
        <v>703</v>
      </c>
      <c r="F9" s="23">
        <v>-253</v>
      </c>
      <c r="G9" s="23">
        <v>102</v>
      </c>
      <c r="H9" s="24">
        <v>-355</v>
      </c>
    </row>
    <row r="10" spans="1:8" x14ac:dyDescent="0.25">
      <c r="A10" s="22" t="s">
        <v>12</v>
      </c>
      <c r="B10" s="23">
        <v>-2016</v>
      </c>
      <c r="C10" s="23">
        <v>436</v>
      </c>
      <c r="D10" s="23">
        <v>4972</v>
      </c>
      <c r="E10" s="23">
        <v>4536</v>
      </c>
      <c r="F10" s="23">
        <v>-2453</v>
      </c>
      <c r="G10" s="23">
        <v>367</v>
      </c>
      <c r="H10" s="24">
        <v>-2820</v>
      </c>
    </row>
    <row r="11" spans="1:8" x14ac:dyDescent="0.25">
      <c r="A11" s="22" t="s">
        <v>13</v>
      </c>
      <c r="B11" s="23">
        <v>-309</v>
      </c>
      <c r="C11" s="24">
        <v>-330</v>
      </c>
      <c r="D11" s="23">
        <v>976</v>
      </c>
      <c r="E11" s="23">
        <v>1306</v>
      </c>
      <c r="F11" s="23">
        <v>21</v>
      </c>
      <c r="G11" s="23">
        <v>490</v>
      </c>
      <c r="H11" s="24">
        <v>-469</v>
      </c>
    </row>
    <row r="12" spans="1:8" x14ac:dyDescent="0.25">
      <c r="A12" s="22" t="s">
        <v>14</v>
      </c>
      <c r="B12" s="23">
        <v>3229</v>
      </c>
      <c r="C12" s="23">
        <v>4844</v>
      </c>
      <c r="D12" s="23">
        <v>16755</v>
      </c>
      <c r="E12" s="23">
        <v>11911</v>
      </c>
      <c r="F12" s="23">
        <v>-1632</v>
      </c>
      <c r="G12" s="23">
        <v>8965</v>
      </c>
      <c r="H12" s="24">
        <v>-10597</v>
      </c>
    </row>
    <row r="13" spans="1:8" x14ac:dyDescent="0.25">
      <c r="A13" s="22" t="s">
        <v>15</v>
      </c>
      <c r="B13" s="23">
        <v>201</v>
      </c>
      <c r="C13" s="23">
        <v>84</v>
      </c>
      <c r="D13" s="23">
        <v>141</v>
      </c>
      <c r="E13" s="23">
        <v>57</v>
      </c>
      <c r="F13" s="23">
        <v>117</v>
      </c>
      <c r="G13" s="23">
        <v>60</v>
      </c>
      <c r="H13" s="24">
        <v>57</v>
      </c>
    </row>
    <row r="14" spans="1:8" x14ac:dyDescent="0.25">
      <c r="A14" s="22" t="s">
        <v>16</v>
      </c>
      <c r="B14" s="23">
        <v>3545</v>
      </c>
      <c r="C14" s="23">
        <v>1265</v>
      </c>
      <c r="D14" s="23">
        <v>7148</v>
      </c>
      <c r="E14" s="23">
        <v>5883</v>
      </c>
      <c r="F14" s="23">
        <v>2309</v>
      </c>
      <c r="G14" s="23">
        <v>2645</v>
      </c>
      <c r="H14" s="24">
        <v>-336</v>
      </c>
    </row>
    <row r="15" spans="1:8" x14ac:dyDescent="0.25">
      <c r="A15" s="22" t="s">
        <v>17</v>
      </c>
      <c r="B15" s="23">
        <v>2780</v>
      </c>
      <c r="C15" s="23">
        <v>416</v>
      </c>
      <c r="D15" s="23">
        <v>5173</v>
      </c>
      <c r="E15" s="23">
        <v>4757</v>
      </c>
      <c r="F15" s="23">
        <v>2405</v>
      </c>
      <c r="G15" s="23">
        <v>1300</v>
      </c>
      <c r="H15" s="23">
        <v>1105</v>
      </c>
    </row>
    <row r="16" spans="1:8" x14ac:dyDescent="0.25">
      <c r="A16" s="22" t="s">
        <v>18</v>
      </c>
      <c r="B16" s="23">
        <v>760</v>
      </c>
      <c r="C16" s="23">
        <v>4009</v>
      </c>
      <c r="D16" s="23">
        <v>9219</v>
      </c>
      <c r="E16" s="23">
        <v>5210</v>
      </c>
      <c r="F16" s="23">
        <v>-3229</v>
      </c>
      <c r="G16" s="23">
        <v>7805</v>
      </c>
      <c r="H16" s="24">
        <v>-11034</v>
      </c>
    </row>
    <row r="17" spans="1:20" x14ac:dyDescent="0.25">
      <c r="A17" s="22" t="s">
        <v>19</v>
      </c>
      <c r="B17" s="23">
        <v>1568</v>
      </c>
      <c r="C17" s="23">
        <v>1170</v>
      </c>
      <c r="D17" s="23">
        <v>8515</v>
      </c>
      <c r="E17" s="23">
        <v>7345</v>
      </c>
      <c r="F17" s="23">
        <v>412</v>
      </c>
      <c r="G17" s="23">
        <v>2155</v>
      </c>
      <c r="H17" s="24">
        <v>-1743</v>
      </c>
    </row>
    <row r="18" spans="1:20" ht="51" customHeight="1" x14ac:dyDescent="0.25">
      <c r="A18" s="56" t="s">
        <v>37</v>
      </c>
      <c r="B18" s="57"/>
      <c r="C18" s="57"/>
      <c r="D18" s="57"/>
      <c r="E18" s="57"/>
      <c r="F18" s="57"/>
      <c r="G18" s="57"/>
      <c r="H18" s="58"/>
    </row>
    <row r="19" spans="1:20" ht="15" customHeight="1" x14ac:dyDescent="0.25">
      <c r="A19" s="39" t="s">
        <v>41</v>
      </c>
      <c r="B19" s="40"/>
      <c r="C19" s="40"/>
      <c r="D19" s="40"/>
      <c r="E19" s="40"/>
      <c r="F19" s="40"/>
      <c r="G19" s="40"/>
      <c r="H19" s="41"/>
    </row>
    <row r="20" spans="1:20" ht="15" customHeight="1" x14ac:dyDescent="0.25"/>
    <row r="21" spans="1:20" s="29" customFormat="1" ht="15" customHeight="1" x14ac:dyDescent="0.25">
      <c r="A21" s="59" t="s">
        <v>43</v>
      </c>
      <c r="B21" s="60"/>
      <c r="C21" s="60"/>
      <c r="D21" s="60"/>
      <c r="E21" s="60"/>
      <c r="F21" s="60"/>
      <c r="G21" s="60"/>
      <c r="H21" s="61"/>
    </row>
    <row r="22" spans="1:20" s="29" customFormat="1" ht="15" customHeight="1" x14ac:dyDescent="0.25">
      <c r="A22" s="62" t="s">
        <v>22</v>
      </c>
      <c r="B22" s="62" t="s">
        <v>38</v>
      </c>
      <c r="C22" s="64" t="s">
        <v>24</v>
      </c>
      <c r="D22" s="65"/>
      <c r="E22" s="66"/>
      <c r="F22" s="64" t="s">
        <v>25</v>
      </c>
      <c r="G22" s="65"/>
      <c r="H22" s="66"/>
    </row>
    <row r="23" spans="1:20" s="29" customFormat="1" ht="30" x14ac:dyDescent="0.25">
      <c r="A23" s="63"/>
      <c r="B23" s="63"/>
      <c r="C23" s="6" t="s">
        <v>26</v>
      </c>
      <c r="D23" s="6" t="s">
        <v>27</v>
      </c>
      <c r="E23" s="6" t="s">
        <v>28</v>
      </c>
      <c r="F23" s="6" t="s">
        <v>29</v>
      </c>
      <c r="G23" s="6" t="s">
        <v>39</v>
      </c>
      <c r="H23" s="6" t="s">
        <v>31</v>
      </c>
    </row>
    <row r="24" spans="1:20" x14ac:dyDescent="0.25">
      <c r="A24" s="21" t="s">
        <v>6</v>
      </c>
      <c r="B24" s="25">
        <f>C24+F24</f>
        <v>-2.1572898807999996</v>
      </c>
      <c r="C24" s="26">
        <v>-6.5328365310000001</v>
      </c>
      <c r="D24" s="27">
        <v>7.1471951713999999</v>
      </c>
      <c r="E24" s="27">
        <v>13.680031702999999</v>
      </c>
      <c r="F24" s="27">
        <v>4.3755466502000004</v>
      </c>
      <c r="G24" s="27">
        <v>1.4866541137</v>
      </c>
      <c r="H24" s="27">
        <v>2.8888925365000002</v>
      </c>
      <c r="J24" s="35"/>
      <c r="L24" s="36"/>
      <c r="M24" s="37"/>
      <c r="N24" s="37"/>
      <c r="O24" s="37"/>
      <c r="P24" s="37"/>
      <c r="Q24" s="37"/>
      <c r="R24" s="37"/>
      <c r="S24" s="37"/>
      <c r="T24" s="38"/>
    </row>
    <row r="25" spans="1:20" x14ac:dyDescent="0.25">
      <c r="A25" s="21" t="s">
        <v>7</v>
      </c>
      <c r="B25" s="28">
        <f t="shared" ref="B25:B37" si="0">C25+F25</f>
        <v>-7.6062907380000002</v>
      </c>
      <c r="C25" s="26">
        <v>-3.7234148579999999</v>
      </c>
      <c r="D25" s="27">
        <v>7.9172397297000003</v>
      </c>
      <c r="E25" s="27">
        <v>11.640654587</v>
      </c>
      <c r="F25" s="26">
        <v>-3.8828758799999998</v>
      </c>
      <c r="G25" s="27">
        <v>1.3952839402999999</v>
      </c>
      <c r="H25" s="26">
        <v>-5.2781598199999999</v>
      </c>
      <c r="M25" s="38"/>
      <c r="N25" s="38"/>
      <c r="O25" s="38"/>
      <c r="P25" s="38"/>
      <c r="Q25" s="38"/>
      <c r="R25" s="38"/>
      <c r="S25" s="38"/>
      <c r="T25" s="38"/>
    </row>
    <row r="26" spans="1:20" x14ac:dyDescent="0.25">
      <c r="A26" s="21" t="s">
        <v>8</v>
      </c>
      <c r="B26" s="25">
        <f t="shared" si="0"/>
        <v>2.0437276245999998</v>
      </c>
      <c r="C26" s="27">
        <v>0.5560922653</v>
      </c>
      <c r="D26" s="27">
        <v>10.096439503999999</v>
      </c>
      <c r="E26" s="27">
        <v>9.5403472389000008</v>
      </c>
      <c r="F26" s="27">
        <v>1.4876353593</v>
      </c>
      <c r="G26" s="27">
        <v>1.4345055251000001</v>
      </c>
      <c r="H26" s="27">
        <v>5.3129834299999998E-2</v>
      </c>
    </row>
    <row r="27" spans="1:20" x14ac:dyDescent="0.25">
      <c r="A27" s="21" t="s">
        <v>9</v>
      </c>
      <c r="B27" s="25">
        <f t="shared" si="0"/>
        <v>0.28850869870000007</v>
      </c>
      <c r="C27" s="27">
        <v>1.4425434927</v>
      </c>
      <c r="D27" s="27">
        <v>9.8669974899999993</v>
      </c>
      <c r="E27" s="27">
        <v>8.4244539973000006</v>
      </c>
      <c r="F27" s="26">
        <v>-1.154034794</v>
      </c>
      <c r="G27" s="27">
        <v>-5.7701740000000001E-2</v>
      </c>
      <c r="H27" s="26">
        <v>-1.096333054</v>
      </c>
    </row>
    <row r="28" spans="1:20" x14ac:dyDescent="0.25">
      <c r="A28" s="21" t="s">
        <v>10</v>
      </c>
      <c r="B28" s="25">
        <f t="shared" si="0"/>
        <v>1.0753117678000002</v>
      </c>
      <c r="C28" s="27">
        <v>2.1037054508000002</v>
      </c>
      <c r="D28" s="27">
        <v>10.911624716</v>
      </c>
      <c r="E28" s="27">
        <v>8.8079192654000007</v>
      </c>
      <c r="F28" s="27">
        <v>-1.028393683</v>
      </c>
      <c r="G28" s="27">
        <v>4.1034302825999998</v>
      </c>
      <c r="H28" s="26">
        <v>-5.1318239659999998</v>
      </c>
    </row>
    <row r="29" spans="1:20" x14ac:dyDescent="0.25">
      <c r="A29" s="21" t="s">
        <v>11</v>
      </c>
      <c r="B29" s="25">
        <f t="shared" si="0"/>
        <v>-6.1083449939999994</v>
      </c>
      <c r="C29" s="26">
        <v>-2.5143652649999999</v>
      </c>
      <c r="D29" s="27">
        <v>7.4720685271000002</v>
      </c>
      <c r="E29" s="27">
        <v>9.9864337918999997</v>
      </c>
      <c r="F29" s="27">
        <v>-3.593979729</v>
      </c>
      <c r="G29" s="27">
        <v>1.4489562543000001</v>
      </c>
      <c r="H29" s="26">
        <v>-5.0429359829999996</v>
      </c>
    </row>
    <row r="30" spans="1:20" x14ac:dyDescent="0.25">
      <c r="A30" s="21" t="s">
        <v>12</v>
      </c>
      <c r="B30" s="25">
        <f t="shared" si="0"/>
        <v>-4.3155462364999995</v>
      </c>
      <c r="C30" s="27">
        <v>0.93285977149999999</v>
      </c>
      <c r="D30" s="27">
        <v>10.638024734</v>
      </c>
      <c r="E30" s="27">
        <v>9.7051649620999996</v>
      </c>
      <c r="F30" s="27">
        <v>-5.2484060079999999</v>
      </c>
      <c r="G30" s="27">
        <v>0.78522829390000004</v>
      </c>
      <c r="H30" s="26">
        <v>-6.0336343020000003</v>
      </c>
    </row>
    <row r="31" spans="1:20" x14ac:dyDescent="0.25">
      <c r="A31" s="21" t="s">
        <v>13</v>
      </c>
      <c r="B31" s="25">
        <f t="shared" si="0"/>
        <v>-1.9194394487999999</v>
      </c>
      <c r="C31" s="26">
        <v>-2.04988679</v>
      </c>
      <c r="D31" s="27">
        <v>6.0626954769000001</v>
      </c>
      <c r="E31" s="27">
        <v>8.1125822672000005</v>
      </c>
      <c r="F31" s="27">
        <v>0.13044734120000001</v>
      </c>
      <c r="G31" s="27">
        <v>3.0437712948</v>
      </c>
      <c r="H31" s="26">
        <v>-2.913323954</v>
      </c>
    </row>
    <row r="32" spans="1:20" x14ac:dyDescent="0.25">
      <c r="A32" s="21" t="s">
        <v>14</v>
      </c>
      <c r="B32" s="25">
        <f t="shared" si="0"/>
        <v>1.9949263536999999</v>
      </c>
      <c r="C32" s="27">
        <v>3.0085377507</v>
      </c>
      <c r="D32" s="27">
        <v>10.40628613</v>
      </c>
      <c r="E32" s="27">
        <v>7.3977483790000003</v>
      </c>
      <c r="F32" s="27">
        <v>-1.013611397</v>
      </c>
      <c r="G32" s="27">
        <v>5.5680307461999998</v>
      </c>
      <c r="H32" s="26">
        <v>-6.5816421439999999</v>
      </c>
    </row>
    <row r="33" spans="1:8" x14ac:dyDescent="0.25">
      <c r="A33" s="21" t="s">
        <v>15</v>
      </c>
      <c r="B33" s="25">
        <f t="shared" si="0"/>
        <v>17.789972120400002</v>
      </c>
      <c r="C33" s="27">
        <v>7.4346152143999999</v>
      </c>
      <c r="D33" s="27">
        <v>12.479532681</v>
      </c>
      <c r="E33" s="27">
        <v>5.0449174669000003</v>
      </c>
      <c r="F33" s="27">
        <v>10.355356906000001</v>
      </c>
      <c r="G33" s="27">
        <v>5.3104394388999996</v>
      </c>
      <c r="H33" s="26">
        <v>5.0449174669000003</v>
      </c>
    </row>
    <row r="34" spans="1:8" x14ac:dyDescent="0.25">
      <c r="A34" s="21" t="s">
        <v>16</v>
      </c>
      <c r="B34" s="25">
        <f t="shared" si="0"/>
        <v>5.0694855692000003</v>
      </c>
      <c r="C34" s="27">
        <v>1.7943198783000001</v>
      </c>
      <c r="D34" s="27">
        <v>10.138971138</v>
      </c>
      <c r="E34" s="27">
        <v>8.3446512600999991</v>
      </c>
      <c r="F34" s="27">
        <v>3.2751656909000002</v>
      </c>
      <c r="G34" s="27">
        <v>3.7517597454999998</v>
      </c>
      <c r="H34" s="26">
        <v>-0.47659405500000002</v>
      </c>
    </row>
    <row r="35" spans="1:8" x14ac:dyDescent="0.25">
      <c r="A35" s="21" t="s">
        <v>17</v>
      </c>
      <c r="B35" s="25">
        <f t="shared" si="0"/>
        <v>5.4269620555000007</v>
      </c>
      <c r="C35" s="27">
        <v>0.80028933540000002</v>
      </c>
      <c r="D35" s="27">
        <v>9.9516748363000005</v>
      </c>
      <c r="E35" s="27">
        <v>9.1513855009</v>
      </c>
      <c r="F35" s="27">
        <v>4.6266727201000002</v>
      </c>
      <c r="G35" s="27">
        <v>2.5009041729999999</v>
      </c>
      <c r="H35" s="27">
        <v>2.1257685470999999</v>
      </c>
    </row>
    <row r="36" spans="1:8" x14ac:dyDescent="0.25">
      <c r="A36" s="21" t="s">
        <v>18</v>
      </c>
      <c r="B36" s="25">
        <f t="shared" si="0"/>
        <v>0.97072033710000039</v>
      </c>
      <c r="C36" s="27">
        <v>4.9892536281000002</v>
      </c>
      <c r="D36" s="27">
        <v>11.473167672000001</v>
      </c>
      <c r="E36" s="27">
        <v>6.4839140439999996</v>
      </c>
      <c r="F36" s="27">
        <v>-4.0185332909999998</v>
      </c>
      <c r="G36" s="27">
        <v>9.7134259333999999</v>
      </c>
      <c r="H36" s="26">
        <v>-13.73195922</v>
      </c>
    </row>
    <row r="37" spans="1:8" x14ac:dyDescent="0.25">
      <c r="A37" s="21" t="s">
        <v>19</v>
      </c>
      <c r="B37" s="25">
        <f t="shared" si="0"/>
        <v>1.9063961882</v>
      </c>
      <c r="C37" s="27">
        <v>1.4099137422000001</v>
      </c>
      <c r="D37" s="27">
        <v>10.261038901999999</v>
      </c>
      <c r="E37" s="27">
        <v>8.8511251594000004</v>
      </c>
      <c r="F37" s="27">
        <v>0.49648244600000002</v>
      </c>
      <c r="G37" s="27">
        <v>2.5968924054999998</v>
      </c>
      <c r="H37" s="26">
        <v>-2.1004099599999999</v>
      </c>
    </row>
    <row r="38" spans="1:8" x14ac:dyDescent="0.25">
      <c r="A38" s="42" t="s">
        <v>33</v>
      </c>
      <c r="B38" s="43"/>
      <c r="C38" s="43"/>
      <c r="D38" s="43"/>
      <c r="E38" s="43"/>
      <c r="F38" s="43"/>
      <c r="G38" s="43"/>
      <c r="H38" s="44"/>
    </row>
    <row r="39" spans="1:8" x14ac:dyDescent="0.25">
      <c r="A39" s="39" t="s">
        <v>44</v>
      </c>
      <c r="B39" s="40"/>
      <c r="C39" s="40"/>
      <c r="D39" s="40"/>
      <c r="E39" s="40"/>
      <c r="F39" s="40"/>
      <c r="G39" s="40"/>
      <c r="H39" s="41"/>
    </row>
  </sheetData>
  <mergeCells count="14">
    <mergeCell ref="A39:H39"/>
    <mergeCell ref="A38:H38"/>
    <mergeCell ref="A1:H1"/>
    <mergeCell ref="A2:A3"/>
    <mergeCell ref="B2:B3"/>
    <mergeCell ref="C2:E2"/>
    <mergeCell ref="F2:H2"/>
    <mergeCell ref="A19:H19"/>
    <mergeCell ref="A18:H18"/>
    <mergeCell ref="A21:H21"/>
    <mergeCell ref="A22:A23"/>
    <mergeCell ref="B22:B23"/>
    <mergeCell ref="C22:E22"/>
    <mergeCell ref="F22:H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7" workbookViewId="0">
      <selection activeCell="L16" sqref="L16"/>
    </sheetView>
  </sheetViews>
  <sheetFormatPr defaultRowHeight="15" x14ac:dyDescent="0.25"/>
  <cols>
    <col min="1" max="1" width="15.42578125" style="17" customWidth="1"/>
    <col min="2" max="2" width="16" style="17" customWidth="1"/>
    <col min="3" max="8" width="12.7109375" style="17" customWidth="1"/>
    <col min="9" max="16384" width="9.140625" style="15"/>
  </cols>
  <sheetData>
    <row r="1" spans="1:8" ht="15" customHeight="1" x14ac:dyDescent="0.25">
      <c r="A1" s="82" t="s">
        <v>42</v>
      </c>
      <c r="B1" s="83"/>
      <c r="C1" s="83"/>
      <c r="D1" s="83"/>
      <c r="E1" s="83"/>
      <c r="F1" s="83"/>
      <c r="G1" s="83"/>
      <c r="H1" s="84"/>
    </row>
    <row r="2" spans="1:8" ht="15" customHeight="1" x14ac:dyDescent="0.25">
      <c r="A2" s="85" t="s">
        <v>22</v>
      </c>
      <c r="B2" s="87" t="s">
        <v>23</v>
      </c>
      <c r="C2" s="89" t="s">
        <v>24</v>
      </c>
      <c r="D2" s="90"/>
      <c r="E2" s="91"/>
      <c r="F2" s="92" t="s">
        <v>25</v>
      </c>
      <c r="G2" s="93"/>
      <c r="H2" s="94"/>
    </row>
    <row r="3" spans="1:8" ht="30" x14ac:dyDescent="0.25">
      <c r="A3" s="86"/>
      <c r="B3" s="88"/>
      <c r="C3" s="1" t="s">
        <v>26</v>
      </c>
      <c r="D3" s="2" t="s">
        <v>27</v>
      </c>
      <c r="E3" s="3" t="s">
        <v>28</v>
      </c>
      <c r="F3" s="1" t="s">
        <v>29</v>
      </c>
      <c r="G3" s="4" t="s">
        <v>30</v>
      </c>
      <c r="H3" s="5" t="s">
        <v>31</v>
      </c>
    </row>
    <row r="4" spans="1:8" x14ac:dyDescent="0.25">
      <c r="A4" s="19" t="s">
        <v>6</v>
      </c>
      <c r="B4" s="30">
        <v>-2890</v>
      </c>
      <c r="C4" s="30">
        <v>-12324</v>
      </c>
      <c r="D4" s="31">
        <v>14442</v>
      </c>
      <c r="E4" s="31">
        <v>26766</v>
      </c>
      <c r="F4" s="31">
        <v>9657</v>
      </c>
      <c r="G4" s="31">
        <v>3193</v>
      </c>
      <c r="H4" s="31">
        <v>6464</v>
      </c>
    </row>
    <row r="5" spans="1:8" x14ac:dyDescent="0.25">
      <c r="A5" s="19" t="s">
        <v>7</v>
      </c>
      <c r="B5" s="30">
        <v>-6330</v>
      </c>
      <c r="C5" s="30">
        <v>-3812</v>
      </c>
      <c r="D5" s="31">
        <v>9885</v>
      </c>
      <c r="E5" s="31">
        <v>13697</v>
      </c>
      <c r="F5" s="30">
        <v>-2447</v>
      </c>
      <c r="G5" s="31">
        <v>2422</v>
      </c>
      <c r="H5" s="30">
        <v>-4869</v>
      </c>
    </row>
    <row r="6" spans="1:8" ht="15" customHeight="1" x14ac:dyDescent="0.25">
      <c r="A6" s="19" t="s">
        <v>8</v>
      </c>
      <c r="B6" s="31">
        <v>16975</v>
      </c>
      <c r="C6" s="31">
        <v>4119</v>
      </c>
      <c r="D6" s="31">
        <v>52700</v>
      </c>
      <c r="E6" s="31">
        <v>48581</v>
      </c>
      <c r="F6" s="31">
        <v>13389</v>
      </c>
      <c r="G6" s="31">
        <v>12102</v>
      </c>
      <c r="H6" s="31">
        <v>1287</v>
      </c>
    </row>
    <row r="7" spans="1:8" x14ac:dyDescent="0.25">
      <c r="A7" s="19" t="s">
        <v>9</v>
      </c>
      <c r="B7" s="31">
        <v>797</v>
      </c>
      <c r="C7" s="31">
        <v>184</v>
      </c>
      <c r="D7" s="31">
        <v>1510</v>
      </c>
      <c r="E7" s="31">
        <v>1326</v>
      </c>
      <c r="F7" s="31">
        <v>615</v>
      </c>
      <c r="G7" s="31">
        <v>2</v>
      </c>
      <c r="H7" s="31">
        <v>613</v>
      </c>
    </row>
    <row r="8" spans="1:8" x14ac:dyDescent="0.25">
      <c r="A8" s="19" t="s">
        <v>10</v>
      </c>
      <c r="B8" s="31">
        <v>45952</v>
      </c>
      <c r="C8" s="31">
        <v>17574</v>
      </c>
      <c r="D8" s="31">
        <v>78550</v>
      </c>
      <c r="E8" s="31">
        <v>60976</v>
      </c>
      <c r="F8" s="31">
        <v>28976</v>
      </c>
      <c r="G8" s="31">
        <v>40610</v>
      </c>
      <c r="H8" s="30">
        <v>-11634</v>
      </c>
    </row>
    <row r="9" spans="1:8" x14ac:dyDescent="0.25">
      <c r="A9" s="19" t="s">
        <v>11</v>
      </c>
      <c r="B9" s="30">
        <v>-1201</v>
      </c>
      <c r="C9" s="30">
        <v>-907</v>
      </c>
      <c r="D9" s="31">
        <v>5507</v>
      </c>
      <c r="E9" s="31">
        <v>6414</v>
      </c>
      <c r="F9" s="32">
        <v>-247</v>
      </c>
      <c r="G9" s="31">
        <v>1399</v>
      </c>
      <c r="H9" s="30">
        <v>-1646</v>
      </c>
    </row>
    <row r="10" spans="1:8" x14ac:dyDescent="0.25">
      <c r="A10" s="19" t="s">
        <v>12</v>
      </c>
      <c r="B10" s="31">
        <v>2757</v>
      </c>
      <c r="C10" s="31">
        <v>7070</v>
      </c>
      <c r="D10" s="31">
        <v>48103</v>
      </c>
      <c r="E10" s="31">
        <v>41033</v>
      </c>
      <c r="F10" s="32">
        <v>-4251</v>
      </c>
      <c r="G10" s="31">
        <v>22690</v>
      </c>
      <c r="H10" s="30">
        <v>-26941</v>
      </c>
    </row>
    <row r="11" spans="1:8" x14ac:dyDescent="0.25">
      <c r="A11" s="19" t="s">
        <v>13</v>
      </c>
      <c r="B11" s="31">
        <v>2767</v>
      </c>
      <c r="C11" s="30">
        <v>-1715</v>
      </c>
      <c r="D11" s="31">
        <v>9775</v>
      </c>
      <c r="E11" s="31">
        <v>11490</v>
      </c>
      <c r="F11" s="31">
        <v>4413</v>
      </c>
      <c r="G11" s="31">
        <v>6245</v>
      </c>
      <c r="H11" s="30">
        <v>-1832</v>
      </c>
    </row>
    <row r="12" spans="1:8" x14ac:dyDescent="0.25">
      <c r="A12" s="19" t="s">
        <v>14</v>
      </c>
      <c r="B12" s="31">
        <v>108566</v>
      </c>
      <c r="C12" s="31">
        <v>56112</v>
      </c>
      <c r="D12" s="31">
        <v>160240</v>
      </c>
      <c r="E12" s="31">
        <v>104128</v>
      </c>
      <c r="F12" s="31">
        <v>53598</v>
      </c>
      <c r="G12" s="31">
        <v>106529</v>
      </c>
      <c r="H12" s="30">
        <v>-52931</v>
      </c>
    </row>
    <row r="13" spans="1:8" x14ac:dyDescent="0.25">
      <c r="A13" s="19" t="s">
        <v>15</v>
      </c>
      <c r="B13" s="31">
        <v>1227</v>
      </c>
      <c r="C13" s="31">
        <v>747</v>
      </c>
      <c r="D13" s="31">
        <v>1341</v>
      </c>
      <c r="E13" s="31">
        <v>594</v>
      </c>
      <c r="F13" s="31">
        <v>468</v>
      </c>
      <c r="G13" s="31">
        <v>659</v>
      </c>
      <c r="H13" s="30">
        <v>-191</v>
      </c>
    </row>
    <row r="14" spans="1:8" x14ac:dyDescent="0.25">
      <c r="A14" s="19" t="s">
        <v>16</v>
      </c>
      <c r="B14" s="31">
        <v>35865</v>
      </c>
      <c r="C14" s="31">
        <v>13895</v>
      </c>
      <c r="D14" s="31">
        <v>66827</v>
      </c>
      <c r="E14" s="31">
        <v>52932</v>
      </c>
      <c r="F14" s="31">
        <v>22506</v>
      </c>
      <c r="G14" s="31">
        <v>30236</v>
      </c>
      <c r="H14" s="30">
        <v>-7730</v>
      </c>
    </row>
    <row r="15" spans="1:8" x14ac:dyDescent="0.25">
      <c r="A15" s="19" t="s">
        <v>17</v>
      </c>
      <c r="B15" s="31">
        <v>26270</v>
      </c>
      <c r="C15" s="31">
        <v>6404</v>
      </c>
      <c r="D15" s="31">
        <v>47626</v>
      </c>
      <c r="E15" s="31">
        <v>41222</v>
      </c>
      <c r="F15" s="31">
        <v>20362</v>
      </c>
      <c r="G15" s="31">
        <v>13292</v>
      </c>
      <c r="H15" s="31">
        <v>7070</v>
      </c>
    </row>
    <row r="16" spans="1:8" x14ac:dyDescent="0.25">
      <c r="A16" s="19" t="s">
        <v>18</v>
      </c>
      <c r="B16" s="31">
        <v>81724</v>
      </c>
      <c r="C16" s="31">
        <v>43308</v>
      </c>
      <c r="D16" s="31">
        <v>86974</v>
      </c>
      <c r="E16" s="31">
        <v>43666</v>
      </c>
      <c r="F16" s="31">
        <v>38688</v>
      </c>
      <c r="G16" s="31">
        <v>88969</v>
      </c>
      <c r="H16" s="30">
        <v>-50281</v>
      </c>
    </row>
    <row r="17" spans="1:11" x14ac:dyDescent="0.25">
      <c r="A17" s="20" t="s">
        <v>19</v>
      </c>
      <c r="B17" s="31">
        <v>32239</v>
      </c>
      <c r="C17" s="31">
        <v>15419</v>
      </c>
      <c r="D17" s="31">
        <v>79890</v>
      </c>
      <c r="E17" s="31">
        <v>64471</v>
      </c>
      <c r="F17" s="31">
        <v>17265</v>
      </c>
      <c r="G17" s="31">
        <v>33422</v>
      </c>
      <c r="H17" s="30">
        <v>-16157</v>
      </c>
    </row>
    <row r="18" spans="1:11" ht="51" customHeight="1" x14ac:dyDescent="0.25">
      <c r="A18" s="56" t="s">
        <v>37</v>
      </c>
      <c r="B18" s="57"/>
      <c r="C18" s="57"/>
      <c r="D18" s="57"/>
      <c r="E18" s="57"/>
      <c r="F18" s="57"/>
      <c r="G18" s="57"/>
      <c r="H18" s="58"/>
    </row>
    <row r="19" spans="1:11" x14ac:dyDescent="0.25">
      <c r="A19" s="39" t="s">
        <v>41</v>
      </c>
      <c r="B19" s="40"/>
      <c r="C19" s="40"/>
      <c r="D19" s="40"/>
      <c r="E19" s="40"/>
      <c r="F19" s="40"/>
      <c r="G19" s="40"/>
      <c r="H19" s="41"/>
    </row>
    <row r="21" spans="1:11" s="29" customFormat="1" ht="15" customHeight="1" x14ac:dyDescent="0.25">
      <c r="A21" s="79" t="s">
        <v>45</v>
      </c>
      <c r="B21" s="80"/>
      <c r="C21" s="80"/>
      <c r="D21" s="80"/>
      <c r="E21" s="80"/>
      <c r="F21" s="80"/>
      <c r="G21" s="80"/>
      <c r="H21" s="81"/>
    </row>
    <row r="22" spans="1:11" s="29" customFormat="1" ht="15" customHeight="1" x14ac:dyDescent="0.25">
      <c r="A22" s="73" t="s">
        <v>22</v>
      </c>
      <c r="B22" s="73" t="s">
        <v>23</v>
      </c>
      <c r="C22" s="75" t="s">
        <v>24</v>
      </c>
      <c r="D22" s="76"/>
      <c r="E22" s="77"/>
      <c r="F22" s="75" t="s">
        <v>25</v>
      </c>
      <c r="G22" s="76"/>
      <c r="H22" s="78"/>
    </row>
    <row r="23" spans="1:11" s="29" customFormat="1" ht="30" x14ac:dyDescent="0.25">
      <c r="A23" s="74"/>
      <c r="B23" s="74"/>
      <c r="C23" s="7" t="s">
        <v>26</v>
      </c>
      <c r="D23" s="8" t="s">
        <v>27</v>
      </c>
      <c r="E23" s="9" t="s">
        <v>28</v>
      </c>
      <c r="F23" s="10" t="s">
        <v>29</v>
      </c>
      <c r="G23" s="10" t="s">
        <v>30</v>
      </c>
      <c r="H23" s="11" t="s">
        <v>31</v>
      </c>
    </row>
    <row r="24" spans="1:11" x14ac:dyDescent="0.25">
      <c r="A24" s="18" t="s">
        <v>6</v>
      </c>
      <c r="B24" s="33">
        <v>-1.4015214714999988</v>
      </c>
      <c r="C24" s="33">
        <v>-6.2580393982222215</v>
      </c>
      <c r="D24" s="34">
        <v>7.2599169716666676</v>
      </c>
      <c r="E24" s="34">
        <v>13.517956370111113</v>
      </c>
      <c r="F24" s="34">
        <v>4.8565179267222227</v>
      </c>
      <c r="G24" s="34">
        <v>1.6057260338777779</v>
      </c>
      <c r="H24" s="34">
        <v>3.2507918928444446</v>
      </c>
      <c r="K24" s="36"/>
    </row>
    <row r="25" spans="1:11" x14ac:dyDescent="0.25">
      <c r="A25" s="18" t="s">
        <v>7</v>
      </c>
      <c r="B25" s="33">
        <v>-5.483533981511111</v>
      </c>
      <c r="C25" s="33">
        <v>-3.2922141768888888</v>
      </c>
      <c r="D25" s="34">
        <v>8.3270088984222213</v>
      </c>
      <c r="E25" s="34">
        <v>11.619223075000001</v>
      </c>
      <c r="F25" s="33">
        <v>-2.1913198046222222</v>
      </c>
      <c r="G25" s="34">
        <v>2.0557128665000004</v>
      </c>
      <c r="H25" s="33">
        <v>-4.2470326708888884</v>
      </c>
      <c r="K25" s="36"/>
    </row>
    <row r="26" spans="1:11" x14ac:dyDescent="0.25">
      <c r="A26" s="18" t="s">
        <v>8</v>
      </c>
      <c r="B26" s="34">
        <v>3.3033899457666669</v>
      </c>
      <c r="C26" s="34">
        <v>0.74861110600000003</v>
      </c>
      <c r="D26" s="34">
        <v>10.23564327748889</v>
      </c>
      <c r="E26" s="34">
        <v>9.4870321714444454</v>
      </c>
      <c r="F26" s="34">
        <v>2.5547788397666666</v>
      </c>
      <c r="G26" s="34">
        <v>2.3827397118666669</v>
      </c>
      <c r="H26" s="34">
        <v>0.17203912797777776</v>
      </c>
      <c r="K26" s="36"/>
    </row>
    <row r="27" spans="1:11" x14ac:dyDescent="0.25">
      <c r="A27" s="18" t="s">
        <v>9</v>
      </c>
      <c r="B27" s="34">
        <v>4.9748891059333342</v>
      </c>
      <c r="C27" s="34">
        <v>1.0452910115333334</v>
      </c>
      <c r="D27" s="34">
        <v>9.5229864599222225</v>
      </c>
      <c r="E27" s="34">
        <v>8.4776954483666671</v>
      </c>
      <c r="F27" s="34">
        <v>3.9295980944000011</v>
      </c>
      <c r="G27" s="34">
        <v>-2.0115253200000002E-2</v>
      </c>
      <c r="H27" s="34">
        <v>3.9497133476222226</v>
      </c>
      <c r="K27" s="36"/>
    </row>
    <row r="28" spans="1:11" x14ac:dyDescent="0.25">
      <c r="A28" s="18" t="s">
        <v>10</v>
      </c>
      <c r="B28" s="34">
        <v>6.3967395721777773</v>
      </c>
      <c r="C28" s="34">
        <v>2.4244278413555556</v>
      </c>
      <c r="D28" s="34">
        <v>11.004070691666668</v>
      </c>
      <c r="E28" s="34">
        <v>8.5796428503111102</v>
      </c>
      <c r="F28" s="34">
        <v>3.9723117308222222</v>
      </c>
      <c r="G28" s="34">
        <v>5.7094304579000008</v>
      </c>
      <c r="H28" s="33">
        <v>-1.7371187271333335</v>
      </c>
      <c r="K28" s="36"/>
    </row>
    <row r="29" spans="1:11" x14ac:dyDescent="0.25">
      <c r="A29" s="18" t="s">
        <v>11</v>
      </c>
      <c r="B29" s="33">
        <v>-1.7995500664999999</v>
      </c>
      <c r="C29" s="33">
        <v>-1.4372883424</v>
      </c>
      <c r="D29" s="34">
        <v>8.3688558838555558</v>
      </c>
      <c r="E29" s="34">
        <v>9.8061442262888896</v>
      </c>
      <c r="F29" s="33">
        <v>-0.3622617240999999</v>
      </c>
      <c r="G29" s="34">
        <v>2.1369073866555559</v>
      </c>
      <c r="H29" s="33">
        <v>-2.4991691108111116</v>
      </c>
      <c r="K29" s="36"/>
    </row>
    <row r="30" spans="1:11" x14ac:dyDescent="0.25">
      <c r="A30" s="18" t="s">
        <v>12</v>
      </c>
      <c r="B30" s="34">
        <v>0.50979591712222216</v>
      </c>
      <c r="C30" s="34">
        <v>1.6200619593111112</v>
      </c>
      <c r="D30" s="34">
        <v>11.115013573333334</v>
      </c>
      <c r="E30" s="34">
        <v>9.4949516139777792</v>
      </c>
      <c r="F30" s="33">
        <v>-1.110266042188889</v>
      </c>
      <c r="G30" s="34">
        <v>5.2553184052666673</v>
      </c>
      <c r="H30" s="33">
        <v>-6.3655844474444443</v>
      </c>
      <c r="K30" s="36"/>
    </row>
    <row r="31" spans="1:11" x14ac:dyDescent="0.25">
      <c r="A31" s="18" t="s">
        <v>13</v>
      </c>
      <c r="B31" s="34">
        <v>1.0750593389111109</v>
      </c>
      <c r="C31" s="33">
        <v>-1.2062605723333333</v>
      </c>
      <c r="D31" s="34">
        <v>6.5485598906777778</v>
      </c>
      <c r="E31" s="34">
        <v>7.7548204630222228</v>
      </c>
      <c r="F31" s="34">
        <v>2.2813199112444442</v>
      </c>
      <c r="G31" s="34">
        <v>4.192889680055556</v>
      </c>
      <c r="H31" s="33">
        <v>-1.9115697689111113</v>
      </c>
      <c r="K31" s="36"/>
    </row>
    <row r="32" spans="1:11" x14ac:dyDescent="0.25">
      <c r="A32" s="18" t="s">
        <v>14</v>
      </c>
      <c r="B32" s="34">
        <v>7.480763786133334</v>
      </c>
      <c r="C32" s="34">
        <v>3.8199243815999995</v>
      </c>
      <c r="D32" s="34">
        <v>10.996394377</v>
      </c>
      <c r="E32" s="34">
        <v>7.1764699954666673</v>
      </c>
      <c r="F32" s="34">
        <v>3.6608394045333341</v>
      </c>
      <c r="G32" s="34">
        <v>7.3289746687666657</v>
      </c>
      <c r="H32" s="33">
        <v>-3.6681352643444445</v>
      </c>
      <c r="K32" s="36"/>
    </row>
    <row r="33" spans="1:11" x14ac:dyDescent="0.25">
      <c r="A33" s="18" t="s">
        <v>15</v>
      </c>
      <c r="B33" s="34">
        <v>12.601199276144445</v>
      </c>
      <c r="C33" s="34">
        <v>7.3286004642333342</v>
      </c>
      <c r="D33" s="34">
        <v>13.357486428555553</v>
      </c>
      <c r="E33" s="34">
        <v>6.0288859643333339</v>
      </c>
      <c r="F33" s="34">
        <v>5.2725988119111111</v>
      </c>
      <c r="G33" s="34">
        <v>6.6026032325222221</v>
      </c>
      <c r="H33" s="33">
        <v>-1.330004420444445</v>
      </c>
      <c r="K33" s="36"/>
    </row>
    <row r="34" spans="1:11" x14ac:dyDescent="0.25">
      <c r="A34" s="18" t="s">
        <v>16</v>
      </c>
      <c r="B34" s="34">
        <v>5.5222141287777777</v>
      </c>
      <c r="C34" s="34">
        <v>2.1430322847111114</v>
      </c>
      <c r="D34" s="34">
        <v>10.430130513666668</v>
      </c>
      <c r="E34" s="34">
        <v>8.2870982290111108</v>
      </c>
      <c r="F34" s="34">
        <v>3.3791818440666668</v>
      </c>
      <c r="G34" s="34">
        <v>4.7444662613111115</v>
      </c>
      <c r="H34" s="33">
        <v>-1.3652844173000001</v>
      </c>
      <c r="K34" s="36"/>
    </row>
    <row r="35" spans="1:11" x14ac:dyDescent="0.25">
      <c r="A35" s="18" t="s">
        <v>17</v>
      </c>
      <c r="B35" s="34">
        <v>5.6231647299888889</v>
      </c>
      <c r="C35" s="34">
        <v>1.3332857817666666</v>
      </c>
      <c r="D35" s="34">
        <v>10.13769781641111</v>
      </c>
      <c r="E35" s="34">
        <v>8.8044120345777781</v>
      </c>
      <c r="F35" s="34">
        <v>4.2898789482222224</v>
      </c>
      <c r="G35" s="34">
        <v>2.8312975893000001</v>
      </c>
      <c r="H35" s="34">
        <v>1.4585813589222223</v>
      </c>
      <c r="K35" s="36"/>
    </row>
    <row r="36" spans="1:11" x14ac:dyDescent="0.25">
      <c r="A36" s="18" t="s">
        <v>18</v>
      </c>
      <c r="B36" s="34">
        <v>11.407517190611113</v>
      </c>
      <c r="C36" s="34">
        <v>6.0559956016222234</v>
      </c>
      <c r="D36" s="34">
        <v>12.174858230111111</v>
      </c>
      <c r="E36" s="34">
        <v>6.1188626285666663</v>
      </c>
      <c r="F36" s="34">
        <v>5.3515215889888887</v>
      </c>
      <c r="G36" s="34">
        <v>12.451534604266666</v>
      </c>
      <c r="H36" s="33">
        <v>-7.1000130146666676</v>
      </c>
      <c r="K36" s="36"/>
    </row>
    <row r="37" spans="1:11" x14ac:dyDescent="0.25">
      <c r="A37" s="18" t="s">
        <v>19</v>
      </c>
      <c r="B37" s="34">
        <v>4.1754134691222227</v>
      </c>
      <c r="C37" s="34">
        <v>1.9979190429333333</v>
      </c>
      <c r="D37" s="34">
        <v>10.568783981666668</v>
      </c>
      <c r="E37" s="34">
        <v>8.5708649386666664</v>
      </c>
      <c r="F37" s="34">
        <v>2.1774944261888889</v>
      </c>
      <c r="G37" s="34">
        <v>4.4447118809777777</v>
      </c>
      <c r="H37" s="33">
        <v>-2.2672174548888893</v>
      </c>
      <c r="K37" s="36"/>
    </row>
    <row r="38" spans="1:11" x14ac:dyDescent="0.25">
      <c r="A38" s="67" t="s">
        <v>33</v>
      </c>
      <c r="B38" s="68"/>
      <c r="C38" s="68"/>
      <c r="D38" s="68"/>
      <c r="E38" s="68"/>
      <c r="F38" s="68"/>
      <c r="G38" s="68"/>
      <c r="H38" s="69"/>
    </row>
    <row r="39" spans="1:11" ht="51" customHeight="1" x14ac:dyDescent="0.25">
      <c r="A39" s="70" t="s">
        <v>32</v>
      </c>
      <c r="B39" s="71"/>
      <c r="C39" s="71"/>
      <c r="D39" s="71"/>
      <c r="E39" s="71"/>
      <c r="F39" s="71"/>
      <c r="G39" s="71"/>
      <c r="H39" s="72"/>
    </row>
    <row r="40" spans="1:11" x14ac:dyDescent="0.25">
      <c r="A40" s="39" t="s">
        <v>44</v>
      </c>
      <c r="B40" s="40"/>
      <c r="C40" s="40"/>
      <c r="D40" s="40"/>
      <c r="E40" s="40"/>
      <c r="F40" s="40"/>
      <c r="G40" s="40"/>
      <c r="H40" s="41"/>
    </row>
    <row r="42" spans="1:11" ht="15" customHeight="1" x14ac:dyDescent="0.25"/>
    <row r="43" spans="1:11" ht="15" customHeight="1" x14ac:dyDescent="0.25"/>
    <row r="44" spans="1:11" ht="15" customHeight="1" x14ac:dyDescent="0.25"/>
    <row r="45" spans="1:11" ht="15" customHeight="1" x14ac:dyDescent="0.25"/>
    <row r="60" ht="15" customHeight="1" x14ac:dyDescent="0.25"/>
    <row r="62" ht="15" customHeight="1" x14ac:dyDescent="0.25"/>
  </sheetData>
  <mergeCells count="15">
    <mergeCell ref="A21:H21"/>
    <mergeCell ref="A19:H19"/>
    <mergeCell ref="A1:H1"/>
    <mergeCell ref="A2:A3"/>
    <mergeCell ref="B2:B3"/>
    <mergeCell ref="C2:E2"/>
    <mergeCell ref="F2:H2"/>
    <mergeCell ref="A18:H18"/>
    <mergeCell ref="A38:H38"/>
    <mergeCell ref="A39:H39"/>
    <mergeCell ref="A40:H40"/>
    <mergeCell ref="A22:A23"/>
    <mergeCell ref="B22:B23"/>
    <mergeCell ref="C22:E22"/>
    <mergeCell ref="F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 &amp; 4</vt:lpstr>
      <vt:lpstr>Table 5 &amp; 6</vt:lpstr>
    </vt:vector>
  </TitlesOfParts>
  <Company>UMass Donahue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Donahue Institute</dc:creator>
  <cp:lastModifiedBy>diadmin</cp:lastModifiedBy>
  <dcterms:created xsi:type="dcterms:W3CDTF">2017-03-31T14:47:26Z</dcterms:created>
  <dcterms:modified xsi:type="dcterms:W3CDTF">2020-03-27T17:39:15Z</dcterms:modified>
</cp:coreProperties>
</file>