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011"/>
  <workbookPr/>
  <mc:AlternateContent xmlns:mc="http://schemas.openxmlformats.org/markup-compatibility/2006">
    <mc:Choice Requires="x15">
      <x15ac:absPath xmlns:x15ac="http://schemas.microsoft.com/office/spreadsheetml/2010/11/ac" url="/Users/cbell/Downloads/pep - 032025/county/"/>
    </mc:Choice>
  </mc:AlternateContent>
  <xr:revisionPtr revIDLastSave="0" documentId="8_{DC31F524-C818-9F4F-AAD6-FC544D2A94C7}" xr6:coauthVersionLast="47" xr6:coauthVersionMax="47" xr10:uidLastSave="{00000000-0000-0000-0000-000000000000}"/>
  <bookViews>
    <workbookView xWindow="0" yWindow="460" windowWidth="19420" windowHeight="10420" xr2:uid="{00000000-000D-0000-FFFF-FFFF00000000}"/>
  </bookViews>
  <sheets>
    <sheet name="2020-2024 Pop Change and Rank" sheetId="3" r:id="rId1"/>
    <sheet name="2010-2024 Pop Change Pct Change" sheetId="1" r:id="rId2"/>
    <sheet name="2024 Components of Change" sheetId="5" r:id="rId3"/>
    <sheet name="Sources" sheetId="4"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6" i="3" l="1"/>
  <c r="R11" i="3"/>
  <c r="R12" i="3"/>
  <c r="R14" i="3"/>
  <c r="R15" i="3"/>
  <c r="R18" i="3"/>
  <c r="R19" i="3"/>
  <c r="R13" i="3"/>
  <c r="R7" i="3"/>
  <c r="R8" i="3"/>
  <c r="R9" i="3"/>
  <c r="R10" i="3"/>
  <c r="R16" i="3"/>
  <c r="R17" i="3"/>
  <c r="P6" i="3"/>
  <c r="P16" i="3"/>
  <c r="P7" i="3"/>
  <c r="P8" i="3"/>
  <c r="P9" i="3"/>
  <c r="P10" i="3"/>
  <c r="P11" i="3"/>
  <c r="P12" i="3"/>
  <c r="P13" i="3"/>
  <c r="P14" i="3"/>
  <c r="P15" i="3"/>
  <c r="P17" i="3"/>
  <c r="P18" i="3"/>
  <c r="P19" i="3"/>
</calcChain>
</file>

<file path=xl/sharedStrings.xml><?xml version="1.0" encoding="utf-8"?>
<sst xmlns="http://schemas.openxmlformats.org/spreadsheetml/2006/main" count="146" uniqueCount="48">
  <si>
    <t>Barnstable</t>
  </si>
  <si>
    <t>Berkshire</t>
  </si>
  <si>
    <t>Bristol</t>
  </si>
  <si>
    <t>Dukes</t>
  </si>
  <si>
    <t>Essex</t>
  </si>
  <si>
    <t>Franklin</t>
  </si>
  <si>
    <t>Hampden</t>
  </si>
  <si>
    <t>Hampshire</t>
  </si>
  <si>
    <t>Middlesex</t>
  </si>
  <si>
    <t>Nantucket</t>
  </si>
  <si>
    <t>Norfolk</t>
  </si>
  <si>
    <t>Plymouth</t>
  </si>
  <si>
    <t>Suffolk</t>
  </si>
  <si>
    <t>Worcester</t>
  </si>
  <si>
    <t>-</t>
  </si>
  <si>
    <t>Percent</t>
  </si>
  <si>
    <t>Years</t>
  </si>
  <si>
    <t>Source</t>
  </si>
  <si>
    <t>2010-2019</t>
  </si>
  <si>
    <t>Annual Estimates of the Resident Population: April 1, 2010 to July 1, 2020 (CO-EST2020-alldata), U.S. Census Bureau, Population Division, May 04, 2021.</t>
  </si>
  <si>
    <t>Vital Events</t>
  </si>
  <si>
    <t>Migration</t>
  </si>
  <si>
    <t>Births</t>
  </si>
  <si>
    <t>Deaths</t>
  </si>
  <si>
    <t>International Migration</t>
  </si>
  <si>
    <t>Domestic Migration</t>
  </si>
  <si>
    <t>Total Net Migration</t>
  </si>
  <si>
    <t>County Name</t>
  </si>
  <si>
    <t>Natural Change</t>
  </si>
  <si>
    <t>April 1, 2020 Estimates Base</t>
  </si>
  <si>
    <t>Population Estimate 
(as of July 1)</t>
  </si>
  <si>
    <t>State Ranking of Counties</t>
  </si>
  <si>
    <t>Population Estimate
(as of July 1)</t>
  </si>
  <si>
    <t>Number</t>
  </si>
  <si>
    <t>County</t>
  </si>
  <si>
    <t>Note: The estimates are developed from a base that incorporates the 2020 Census, Vintage 2020 estimates, and 2020 Demographic Analysis estimates. The estimates add births to, subtract deaths from, and add net migration to the April 1, 2020 estimates base. For population estimates methodology statements, see https://www.census.gov/programs-surveys/popest/technical-documentation/methodology.html. See Geographic Terms and Definitions at https://www.census.gov/programs-surveys/popest/guidance-geographies/terms-and-definitions.html for a list of the states that are included in each region. All geographic boundaries for the 2024 population estimates series are as of January 1, 2024.</t>
  </si>
  <si>
    <t>Annual and Cumulative Estimates of Resident Population Change for Counties in Massachusetts and County Rankings: April 1, 2020 to July 1, 2024</t>
  </si>
  <si>
    <t>Annual Change, July 1, 
2023 to July 1, 2024</t>
  </si>
  <si>
    <t>Cumulative Change, April 1,
2020 to July 1, 2024</t>
  </si>
  <si>
    <t>UMass Donahue Institute. Source: Annual Estimates of the Resident Population: April 1, 2020 to July 1, 2024 (CO-EST2024-alldata), U.S. Census Bureau, Population Division, March 13, 2025.</t>
  </si>
  <si>
    <t>Estimated Components of Population Change, 2024</t>
  </si>
  <si>
    <t>2020-2024</t>
  </si>
  <si>
    <t>Annual Estimates of the Resident Population: April 1, 2020 to July 1, 2024 (CO-EST2024-alldata), U.S. Census Bureau, Population Division, March 13, 2025.</t>
  </si>
  <si>
    <t>Annual Estimate of the Resident Population: July 1, 2010 to July 1, 2024</t>
  </si>
  <si>
    <t>UMass Donahue Institute. Sources: (2010-2019) Annual Estimates of the Resident Population: April 1, 2010 to July 1, 2020 (CO-EST2020-alldata), U.S. Census Bureau, Population Division, May 04, 2021. 2020-2024: Annual Estimates of the Resident Population: April 1, 2020 to July 1, 2024 (CO-EST2024-alldata), U.S. Census Bureau, Population Division, March 13, 2025.</t>
  </si>
  <si>
    <t>Annual Numeric Change of the Resident Population: July 1, 2010 to July 1, 2024</t>
  </si>
  <si>
    <t>Annual Percent Change of the Resident Population: July 1, 2010 to July 1, 2024</t>
  </si>
  <si>
    <t xml:space="preserve">Source: Annual and Cumulative Estimates of Resident Population Change for Counties in Massachusetts and County Rankings: April 1, 2020 to July 1, 2024 (CO-EST2024-CHG-25), U.S. Census Bureau, Population Division. Release Date: March 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</si>
</sst>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
  </numFmts>
  <fonts count="27">
    <font>
      <sz val="11"/>
      <color theme="1"/>
      <name val="Calibri"/>
      <family val="2"/>
      <scheme val="minor"/>
    </font>
    <font>
      <sz val="11"/>
      <color theme="1"/>
      <name val="Calibri"/>
      <family val="2"/>
      <scheme val="minor"/>
    </font>
    <font>
      <b/>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theme="1"/>
      <name val="Calibri"/>
      <family val="2"/>
      <scheme val="minor"/>
    </font>
    <font>
      <sz val="10"/>
      <name val="MS Sans Serif"/>
      <family val="2"/>
    </font>
    <font>
      <b/>
      <sz val="10"/>
      <name val="Calibri"/>
      <family val="2"/>
      <scheme val="minor"/>
    </font>
    <font>
      <b/>
      <sz val="11"/>
      <name val="Calibri"/>
      <family val="2"/>
      <scheme val="minor"/>
    </font>
    <font>
      <sz val="8"/>
      <name val="arial"/>
      <family val="2"/>
    </font>
    <font>
      <b/>
      <sz val="8"/>
      <color theme="1"/>
      <name val="arial"/>
      <family val="2"/>
    </font>
    <font>
      <sz val="11"/>
      <name val="Calibri"/>
      <family val="2"/>
      <scheme val="minor"/>
    </font>
    <font>
      <sz val="9"/>
      <color theme="1"/>
      <name val="Calibri"/>
      <family val="2"/>
      <scheme val="minor"/>
    </font>
    <font>
      <b/>
      <sz val="10"/>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s>
  <borders count="5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auto="1"/>
      </left>
      <right style="thin">
        <color auto="1"/>
      </right>
      <top/>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medium">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47">
    <xf numFmtId="0" fontId="0" fillId="0" borderId="0"/>
    <xf numFmtId="9" fontId="1" fillId="0" borderId="0" applyFont="0" applyFill="0" applyBorder="0" applyAlignment="0" applyProtection="0"/>
    <xf numFmtId="0" fontId="3" fillId="0" borderId="0" applyNumberFormat="0" applyFill="0" applyBorder="0" applyAlignment="0" applyProtection="0"/>
    <xf numFmtId="0" fontId="4" fillId="0" borderId="15" applyNumberFormat="0" applyFill="0" applyAlignment="0" applyProtection="0"/>
    <xf numFmtId="0" fontId="5" fillId="0" borderId="16" applyNumberFormat="0" applyFill="0" applyAlignment="0" applyProtection="0"/>
    <xf numFmtId="0" fontId="6" fillId="0" borderId="17" applyNumberFormat="0" applyFill="0" applyAlignment="0" applyProtection="0"/>
    <xf numFmtId="0" fontId="6" fillId="0" borderId="0" applyNumberFormat="0" applyFill="0" applyBorder="0" applyAlignment="0" applyProtection="0"/>
    <xf numFmtId="0" fontId="7" fillId="2" borderId="0" applyNumberFormat="0" applyBorder="0" applyAlignment="0" applyProtection="0"/>
    <xf numFmtId="0" fontId="8" fillId="3" borderId="0" applyNumberFormat="0" applyBorder="0" applyAlignment="0" applyProtection="0"/>
    <xf numFmtId="0" fontId="9" fillId="4" borderId="0" applyNumberFormat="0" applyBorder="0" applyAlignment="0" applyProtection="0"/>
    <xf numFmtId="0" fontId="10" fillId="5" borderId="18" applyNumberFormat="0" applyAlignment="0" applyProtection="0"/>
    <xf numFmtId="0" fontId="11" fillId="6" borderId="19" applyNumberFormat="0" applyAlignment="0" applyProtection="0"/>
    <xf numFmtId="0" fontId="12" fillId="6" borderId="18" applyNumberFormat="0" applyAlignment="0" applyProtection="0"/>
    <xf numFmtId="0" fontId="13" fillId="0" borderId="20" applyNumberFormat="0" applyFill="0" applyAlignment="0" applyProtection="0"/>
    <xf numFmtId="0" fontId="14" fillId="7" borderId="21" applyNumberFormat="0" applyAlignment="0" applyProtection="0"/>
    <xf numFmtId="0" fontId="15" fillId="0" borderId="0" applyNumberFormat="0" applyFill="0" applyBorder="0" applyAlignment="0" applyProtection="0"/>
    <xf numFmtId="0" fontId="1" fillId="8" borderId="22" applyNumberFormat="0" applyFont="0" applyAlignment="0" applyProtection="0"/>
    <xf numFmtId="0" fontId="16" fillId="0" borderId="0" applyNumberFormat="0" applyFill="0" applyBorder="0" applyAlignment="0" applyProtection="0"/>
    <xf numFmtId="0" fontId="2" fillId="0" borderId="23"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9" fillId="0" borderId="0"/>
    <xf numFmtId="9" fontId="19" fillId="0" borderId="0" applyFont="0" applyFill="0" applyBorder="0" applyAlignment="0" applyProtection="0"/>
    <xf numFmtId="43" fontId="19" fillId="0" borderId="0" applyFont="0" applyFill="0" applyBorder="0" applyAlignment="0" applyProtection="0"/>
    <xf numFmtId="43" fontId="1" fillId="0" borderId="0" applyFont="0" applyFill="0" applyBorder="0" applyAlignment="0" applyProtection="0"/>
  </cellStyleXfs>
  <cellXfs count="121">
    <xf numFmtId="0" fontId="0" fillId="0" borderId="0" xfId="0"/>
    <xf numFmtId="0" fontId="2" fillId="0" borderId="0" xfId="0" applyFont="1"/>
    <xf numFmtId="0" fontId="25" fillId="0" borderId="0" xfId="0" applyFont="1" applyAlignment="1">
      <alignment horizontal="left" vertical="top" wrapText="1"/>
    </xf>
    <xf numFmtId="3" fontId="0" fillId="0" borderId="0" xfId="0" applyNumberFormat="1"/>
    <xf numFmtId="0" fontId="2" fillId="0" borderId="28" xfId="0" applyFont="1" applyBorder="1" applyAlignment="1" applyProtection="1">
      <alignment horizontal="center" vertical="center" wrapText="1"/>
      <protection locked="0"/>
    </xf>
    <xf numFmtId="0" fontId="2" fillId="0" borderId="48" xfId="0" applyFont="1" applyBorder="1" applyAlignment="1" applyProtection="1">
      <alignment horizontal="center" vertical="center" wrapText="1"/>
      <protection locked="0"/>
    </xf>
    <xf numFmtId="0" fontId="2" fillId="0" borderId="35" xfId="0" applyFont="1" applyBorder="1" applyAlignment="1" applyProtection="1">
      <alignment horizontal="center" vertical="center" wrapText="1"/>
      <protection locked="0"/>
    </xf>
    <xf numFmtId="0" fontId="2" fillId="0" borderId="36"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4" fillId="0" borderId="10" xfId="0" applyFont="1" applyBorder="1" applyAlignment="1" applyProtection="1">
      <alignment horizontal="left"/>
      <protection locked="0"/>
    </xf>
    <xf numFmtId="0" fontId="0" fillId="0" borderId="37" xfId="0" applyBorder="1" applyAlignment="1" applyProtection="1">
      <alignment horizontal="center"/>
      <protection locked="0"/>
    </xf>
    <xf numFmtId="0" fontId="0" fillId="0" borderId="29" xfId="0" applyBorder="1" applyAlignment="1" applyProtection="1">
      <alignment horizontal="center"/>
      <protection locked="0"/>
    </xf>
    <xf numFmtId="0" fontId="0" fillId="0" borderId="38" xfId="0" applyBorder="1" applyAlignment="1" applyProtection="1">
      <alignment horizontal="center"/>
      <protection locked="0"/>
    </xf>
    <xf numFmtId="0" fontId="0" fillId="0" borderId="37" xfId="0" applyBorder="1" applyAlignment="1" applyProtection="1">
      <alignment horizontal="center" vertical="center"/>
      <protection locked="0"/>
    </xf>
    <xf numFmtId="164" fontId="0" fillId="0" borderId="38" xfId="1" applyNumberFormat="1" applyFont="1" applyFill="1" applyBorder="1" applyAlignment="1" applyProtection="1">
      <alignment horizontal="center"/>
    </xf>
    <xf numFmtId="3" fontId="0" fillId="0" borderId="37" xfId="0" applyNumberFormat="1" applyBorder="1" applyAlignment="1" applyProtection="1">
      <alignment horizontal="center" vertical="center"/>
      <protection locked="0"/>
    </xf>
    <xf numFmtId="164" fontId="0" fillId="0" borderId="38" xfId="1" applyNumberFormat="1" applyFont="1" applyFill="1" applyBorder="1" applyAlignment="1" applyProtection="1">
      <alignment horizontal="center" vertical="center"/>
    </xf>
    <xf numFmtId="0" fontId="24" fillId="0" borderId="11" xfId="0" applyFont="1" applyBorder="1" applyAlignment="1" applyProtection="1">
      <alignment horizontal="left"/>
      <protection locked="0"/>
    </xf>
    <xf numFmtId="0" fontId="0" fillId="0" borderId="39" xfId="0" applyBorder="1" applyAlignment="1" applyProtection="1">
      <alignment horizontal="center"/>
      <protection locked="0"/>
    </xf>
    <xf numFmtId="0" fontId="0" fillId="0" borderId="40" xfId="0" applyBorder="1" applyAlignment="1" applyProtection="1">
      <alignment horizontal="center"/>
      <protection locked="0"/>
    </xf>
    <xf numFmtId="0" fontId="0" fillId="0" borderId="0" xfId="0" applyAlignment="1">
      <alignment horizontal="center"/>
    </xf>
    <xf numFmtId="0" fontId="2" fillId="0" borderId="44" xfId="0" applyFont="1" applyBorder="1" applyAlignment="1" applyProtection="1">
      <alignment horizontal="center" vertical="center"/>
      <protection locked="0"/>
    </xf>
    <xf numFmtId="0" fontId="2" fillId="0" borderId="51" xfId="0" applyFont="1" applyBorder="1" applyAlignment="1" applyProtection="1">
      <alignment horizontal="center" vertical="center"/>
      <protection locked="0"/>
    </xf>
    <xf numFmtId="0" fontId="2" fillId="0" borderId="52" xfId="0" applyFont="1" applyBorder="1" applyAlignment="1" applyProtection="1">
      <alignment horizontal="center" vertical="center"/>
      <protection locked="0"/>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0" fillId="0" borderId="9" xfId="0" applyBorder="1"/>
    <xf numFmtId="3" fontId="0" fillId="0" borderId="1" xfId="0" applyNumberFormat="1" applyBorder="1"/>
    <xf numFmtId="3" fontId="0" fillId="0" borderId="2" xfId="0" applyNumberFormat="1" applyBorder="1"/>
    <xf numFmtId="3" fontId="0" fillId="0" borderId="3" xfId="0" applyNumberFormat="1" applyBorder="1"/>
    <xf numFmtId="0" fontId="0" fillId="0" borderId="10" xfId="0" applyBorder="1"/>
    <xf numFmtId="3" fontId="0" fillId="0" borderId="4" xfId="0" applyNumberFormat="1" applyBorder="1"/>
    <xf numFmtId="3" fontId="0" fillId="0" borderId="5" xfId="0" applyNumberFormat="1" applyBorder="1"/>
    <xf numFmtId="0" fontId="0" fillId="0" borderId="11" xfId="0" applyBorder="1"/>
    <xf numFmtId="3" fontId="0" fillId="0" borderId="6" xfId="0" applyNumberFormat="1" applyBorder="1"/>
    <xf numFmtId="3" fontId="0" fillId="0" borderId="7" xfId="0" applyNumberFormat="1" applyBorder="1"/>
    <xf numFmtId="3" fontId="0" fillId="0" borderId="8" xfId="0" applyNumberFormat="1" applyBorder="1"/>
    <xf numFmtId="3" fontId="0" fillId="0" borderId="0" xfId="0" applyNumberFormat="1" applyAlignment="1">
      <alignment horizontal="center" vertical="center"/>
    </xf>
    <xf numFmtId="3" fontId="0" fillId="0" borderId="5" xfId="0" applyNumberFormat="1" applyBorder="1" applyAlignment="1">
      <alignment horizontal="center" vertical="center"/>
    </xf>
    <xf numFmtId="3" fontId="0" fillId="0" borderId="7" xfId="0" applyNumberFormat="1" applyBorder="1" applyAlignment="1">
      <alignment horizontal="center" vertical="center"/>
    </xf>
    <xf numFmtId="3" fontId="0" fillId="0" borderId="8" xfId="0" applyNumberFormat="1" applyBorder="1" applyAlignment="1">
      <alignment horizontal="center" vertical="center"/>
    </xf>
    <xf numFmtId="164" fontId="0" fillId="0" borderId="2" xfId="1" applyNumberFormat="1" applyFont="1" applyFill="1" applyBorder="1"/>
    <xf numFmtId="164" fontId="0" fillId="0" borderId="3" xfId="1" applyNumberFormat="1" applyFont="1" applyFill="1" applyBorder="1"/>
    <xf numFmtId="164" fontId="0" fillId="0" borderId="0" xfId="1" applyNumberFormat="1" applyFont="1" applyFill="1" applyBorder="1"/>
    <xf numFmtId="164" fontId="0" fillId="0" borderId="5" xfId="1" applyNumberFormat="1" applyFont="1" applyFill="1" applyBorder="1"/>
    <xf numFmtId="164" fontId="0" fillId="0" borderId="7" xfId="1" applyNumberFormat="1" applyFont="1" applyFill="1" applyBorder="1"/>
    <xf numFmtId="164" fontId="0" fillId="0" borderId="8" xfId="1" applyNumberFormat="1" applyFont="1" applyFill="1" applyBorder="1"/>
    <xf numFmtId="0" fontId="18" fillId="0" borderId="27" xfId="0" applyFont="1" applyBorder="1" applyAlignment="1">
      <alignment horizontal="center" vertical="center" wrapText="1"/>
    </xf>
    <xf numFmtId="0" fontId="18" fillId="0" borderId="25"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24" xfId="0" applyFont="1" applyBorder="1" applyAlignment="1">
      <alignment horizontal="center" vertical="center" wrapText="1"/>
    </xf>
    <xf numFmtId="0" fontId="0" fillId="0" borderId="1" xfId="0" applyBorder="1"/>
    <xf numFmtId="3" fontId="0" fillId="0" borderId="0" xfId="46" applyNumberFormat="1" applyFont="1" applyFill="1" applyAlignment="1">
      <alignment horizontal="center"/>
    </xf>
    <xf numFmtId="3" fontId="0" fillId="0" borderId="0" xfId="0" applyNumberFormat="1" applyAlignment="1">
      <alignment horizontal="center"/>
    </xf>
    <xf numFmtId="1" fontId="0" fillId="0" borderId="0" xfId="0" applyNumberFormat="1" applyAlignment="1">
      <alignment horizontal="center"/>
    </xf>
    <xf numFmtId="0" fontId="0" fillId="0" borderId="4" xfId="0" applyBorder="1"/>
    <xf numFmtId="1" fontId="0" fillId="0" borderId="5" xfId="0" applyNumberFormat="1" applyBorder="1" applyAlignment="1">
      <alignment horizontal="center" vertical="center"/>
    </xf>
    <xf numFmtId="0" fontId="0" fillId="0" borderId="6" xfId="0" applyBorder="1"/>
    <xf numFmtId="0" fontId="2" fillId="0" borderId="1" xfId="0" applyFont="1" applyBorder="1" applyAlignment="1" applyProtection="1">
      <alignment horizontal="center" vertical="center" wrapText="1"/>
      <protection locked="0"/>
    </xf>
    <xf numFmtId="0" fontId="2" fillId="0" borderId="2"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5" xfId="0" applyFont="1" applyBorder="1" applyAlignment="1" applyProtection="1">
      <alignment horizontal="center" vertical="center" wrapText="1"/>
      <protection locked="0"/>
    </xf>
    <xf numFmtId="0" fontId="22" fillId="0" borderId="46" xfId="0" applyFont="1" applyBorder="1" applyAlignment="1" applyProtection="1">
      <alignment horizontal="left" vertical="top" wrapText="1"/>
      <protection locked="0"/>
    </xf>
    <xf numFmtId="0" fontId="22" fillId="0" borderId="45" xfId="0" applyFont="1" applyBorder="1" applyAlignment="1" applyProtection="1">
      <alignment horizontal="left" vertical="top" wrapText="1"/>
      <protection locked="0"/>
    </xf>
    <xf numFmtId="0" fontId="22" fillId="0" borderId="47" xfId="0" applyFont="1" applyBorder="1" applyAlignment="1" applyProtection="1">
      <alignment horizontal="left" vertical="top" wrapText="1"/>
      <protection locked="0"/>
    </xf>
    <xf numFmtId="0" fontId="23" fillId="33" borderId="6" xfId="0" applyFont="1" applyFill="1" applyBorder="1" applyProtection="1">
      <protection locked="0"/>
    </xf>
    <xf numFmtId="0" fontId="23" fillId="33" borderId="7" xfId="0" applyFont="1" applyFill="1" applyBorder="1"/>
    <xf numFmtId="0" fontId="23" fillId="33" borderId="8" xfId="0" applyFont="1" applyFill="1" applyBorder="1"/>
    <xf numFmtId="0" fontId="21" fillId="0" borderId="24" xfId="0" applyFont="1" applyBorder="1" applyAlignment="1" applyProtection="1">
      <alignment horizontal="center" vertical="center" wrapText="1"/>
      <protection locked="0"/>
    </xf>
    <xf numFmtId="0" fontId="0" fillId="0" borderId="25"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1" fillId="0" borderId="9" xfId="0" applyFont="1" applyBorder="1" applyAlignment="1" applyProtection="1">
      <alignment horizontal="center" vertical="center" wrapText="1"/>
      <protection locked="0"/>
    </xf>
    <xf numFmtId="0" fontId="21" fillId="0" borderId="10" xfId="0" applyFont="1" applyBorder="1" applyAlignment="1" applyProtection="1">
      <alignment horizontal="center" vertical="center"/>
      <protection locked="0"/>
    </xf>
    <xf numFmtId="0" fontId="21" fillId="0" borderId="30" xfId="0" applyFont="1" applyBorder="1" applyAlignment="1" applyProtection="1">
      <alignment horizontal="center" vertical="center"/>
      <protection locked="0"/>
    </xf>
    <xf numFmtId="0" fontId="26" fillId="0" borderId="9" xfId="0" applyFont="1" applyBorder="1" applyAlignment="1" applyProtection="1">
      <alignment horizontal="center" vertical="center" wrapText="1"/>
      <protection locked="0"/>
    </xf>
    <xf numFmtId="0" fontId="26" fillId="0" borderId="10" xfId="0" applyFont="1" applyBorder="1" applyAlignment="1" applyProtection="1">
      <alignment horizontal="center" vertical="center" wrapText="1"/>
      <protection locked="0"/>
    </xf>
    <xf numFmtId="0" fontId="26" fillId="0" borderId="30" xfId="0" applyFont="1" applyBorder="1" applyAlignment="1" applyProtection="1">
      <alignment horizontal="center" vertical="center" wrapText="1"/>
      <protection locked="0"/>
    </xf>
    <xf numFmtId="0" fontId="2" fillId="0" borderId="41" xfId="0" applyFont="1" applyBorder="1" applyAlignment="1" applyProtection="1">
      <alignment horizontal="center" vertical="center" wrapText="1"/>
      <protection locked="0"/>
    </xf>
    <xf numFmtId="0" fontId="2" fillId="0" borderId="42" xfId="0" applyFont="1" applyBorder="1" applyAlignment="1" applyProtection="1">
      <alignment horizontal="center" vertical="center" wrapText="1"/>
      <protection locked="0"/>
    </xf>
    <xf numFmtId="0" fontId="2" fillId="0" borderId="49" xfId="0" applyFont="1" applyBorder="1" applyAlignment="1" applyProtection="1">
      <alignment horizontal="center" vertical="center" wrapText="1"/>
      <protection locked="0"/>
    </xf>
    <xf numFmtId="0" fontId="2" fillId="0" borderId="43" xfId="0" applyFont="1" applyBorder="1" applyAlignment="1" applyProtection="1">
      <alignment horizontal="center" vertical="center" wrapText="1"/>
      <protection locked="0"/>
    </xf>
    <xf numFmtId="0" fontId="26" fillId="0" borderId="44" xfId="0" applyFont="1" applyBorder="1" applyAlignment="1" applyProtection="1">
      <alignment horizontal="center" vertical="center" wrapText="1"/>
      <protection locked="0"/>
    </xf>
    <xf numFmtId="0" fontId="26" fillId="0" borderId="50" xfId="0" applyFont="1" applyBorder="1" applyAlignment="1" applyProtection="1">
      <alignment horizontal="center" vertical="center" wrapText="1"/>
      <protection locked="0"/>
    </xf>
    <xf numFmtId="0" fontId="2" fillId="0" borderId="28" xfId="0" applyFont="1" applyBorder="1" applyAlignment="1" applyProtection="1">
      <alignment horizontal="center" vertical="center" wrapText="1"/>
      <protection locked="0"/>
    </xf>
    <xf numFmtId="0" fontId="2" fillId="0" borderId="48" xfId="0" applyFont="1" applyBorder="1" applyAlignment="1" applyProtection="1">
      <alignment horizontal="center" vertical="center" wrapText="1"/>
      <protection locked="0"/>
    </xf>
    <xf numFmtId="0" fontId="2" fillId="0" borderId="36" xfId="0" applyFont="1" applyBorder="1" applyAlignment="1" applyProtection="1">
      <alignment horizontal="center" vertical="center" wrapText="1"/>
      <protection locked="0"/>
    </xf>
    <xf numFmtId="0" fontId="26" fillId="0" borderId="31" xfId="0" applyFont="1" applyBorder="1" applyAlignment="1" applyProtection="1">
      <alignment horizontal="center" vertical="center" wrapText="1"/>
      <protection locked="0"/>
    </xf>
    <xf numFmtId="0" fontId="26" fillId="0" borderId="32" xfId="0" applyFont="1" applyBorder="1" applyAlignment="1" applyProtection="1">
      <alignment horizontal="center" vertical="center" wrapText="1"/>
      <protection locked="0"/>
    </xf>
    <xf numFmtId="0" fontId="26" fillId="0" borderId="33" xfId="0" applyFont="1" applyBorder="1" applyAlignment="1" applyProtection="1">
      <alignment horizontal="center" vertical="center" wrapText="1"/>
      <protection locked="0"/>
    </xf>
    <xf numFmtId="0" fontId="26" fillId="0" borderId="34" xfId="0" applyFont="1" applyBorder="1" applyAlignment="1" applyProtection="1">
      <alignment horizontal="center" vertical="center" wrapText="1"/>
      <protection locked="0"/>
    </xf>
    <xf numFmtId="0" fontId="26" fillId="0" borderId="35" xfId="0" applyFont="1" applyBorder="1" applyAlignment="1" applyProtection="1">
      <alignment horizontal="center" vertical="center" wrapText="1"/>
      <protection locked="0"/>
    </xf>
    <xf numFmtId="0" fontId="26" fillId="0" borderId="28" xfId="0" applyFont="1" applyBorder="1" applyAlignment="1" applyProtection="1">
      <alignment horizontal="center" vertical="center" wrapText="1"/>
      <protection locked="0"/>
    </xf>
    <xf numFmtId="0" fontId="26" fillId="0" borderId="36" xfId="0" applyFont="1" applyBorder="1" applyAlignment="1" applyProtection="1">
      <alignment horizontal="center" vertical="center" wrapText="1"/>
      <protection locked="0"/>
    </xf>
    <xf numFmtId="0" fontId="25" fillId="33" borderId="12" xfId="0" applyFont="1" applyFill="1" applyBorder="1" applyAlignment="1">
      <alignment horizontal="left" vertical="top" wrapText="1"/>
    </xf>
    <xf numFmtId="0" fontId="25" fillId="33" borderId="13" xfId="0" applyFont="1" applyFill="1" applyBorder="1" applyAlignment="1">
      <alignment horizontal="left" vertical="top" wrapText="1"/>
    </xf>
    <xf numFmtId="0" fontId="25" fillId="33" borderId="14" xfId="0" applyFont="1" applyFill="1" applyBorder="1" applyAlignment="1">
      <alignment horizontal="left" vertical="top" wrapText="1"/>
    </xf>
    <xf numFmtId="0" fontId="2" fillId="0" borderId="9" xfId="0" applyFont="1" applyBorder="1" applyAlignment="1">
      <alignment horizontal="center" vertical="center" wrapText="1"/>
    </xf>
    <xf numFmtId="0" fontId="2" fillId="0" borderId="11" xfId="0" applyFont="1" applyBorder="1" applyAlignment="1">
      <alignment horizontal="center" vertical="center"/>
    </xf>
    <xf numFmtId="0" fontId="2" fillId="0" borderId="12" xfId="0" applyFont="1" applyBorder="1" applyAlignment="1">
      <alignment horizont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6" xfId="0" applyFont="1" applyBorder="1" applyAlignment="1">
      <alignment horizontal="center" vertical="center"/>
    </xf>
    <xf numFmtId="0" fontId="20" fillId="0" borderId="1" xfId="0" applyFont="1" applyBorder="1" applyAlignment="1">
      <alignment horizontal="center" vertical="center" wrapText="1"/>
    </xf>
    <xf numFmtId="0" fontId="20" fillId="0" borderId="2" xfId="0" applyFont="1" applyBorder="1" applyAlignment="1">
      <alignment horizontal="center" vertical="center" wrapText="1"/>
    </xf>
    <xf numFmtId="0" fontId="20" fillId="0" borderId="3" xfId="0" applyFont="1" applyBorder="1" applyAlignment="1">
      <alignment horizontal="center" vertical="center" wrapText="1"/>
    </xf>
    <xf numFmtId="0" fontId="18" fillId="0" borderId="9"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2"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cellXfs>
  <cellStyles count="47">
    <cellStyle name="20% - Accent1" xfId="20" builtinId="30" customBuiltin="1"/>
    <cellStyle name="20% - Accent2" xfId="24" builtinId="34" customBuiltin="1"/>
    <cellStyle name="20% - Accent3" xfId="28" builtinId="38" customBuiltin="1"/>
    <cellStyle name="20% - Accent4" xfId="32" builtinId="42" customBuiltin="1"/>
    <cellStyle name="20% - Accent5" xfId="36" builtinId="46" customBuiltin="1"/>
    <cellStyle name="20% - Accent6" xfId="40" builtinId="50" customBuiltin="1"/>
    <cellStyle name="40% - Accent1" xfId="21" builtinId="31" customBuiltin="1"/>
    <cellStyle name="40% - Accent2" xfId="25" builtinId="35" customBuiltin="1"/>
    <cellStyle name="40% - Accent3" xfId="29" builtinId="39" customBuiltin="1"/>
    <cellStyle name="40% - Accent4" xfId="33" builtinId="43" customBuiltin="1"/>
    <cellStyle name="40% - Accent5" xfId="37" builtinId="47" customBuiltin="1"/>
    <cellStyle name="40% - Accent6" xfId="41" builtinId="51" customBuiltin="1"/>
    <cellStyle name="60% - Accent1" xfId="22" builtinId="32" customBuiltin="1"/>
    <cellStyle name="60% - Accent2" xfId="26" builtinId="36" customBuiltin="1"/>
    <cellStyle name="60% - Accent3" xfId="30" builtinId="40" customBuiltin="1"/>
    <cellStyle name="60% - Accent4" xfId="34" builtinId="44" customBuiltin="1"/>
    <cellStyle name="60% - Accent5" xfId="38" builtinId="48" customBuiltin="1"/>
    <cellStyle name="60% - Accent6" xfId="42" builtinId="52" customBuiltin="1"/>
    <cellStyle name="Accent1" xfId="19" builtinId="29" customBuiltin="1"/>
    <cellStyle name="Accent2" xfId="23" builtinId="33" customBuiltin="1"/>
    <cellStyle name="Accent3" xfId="27" builtinId="37" customBuiltin="1"/>
    <cellStyle name="Accent4" xfId="31" builtinId="41" customBuiltin="1"/>
    <cellStyle name="Accent5" xfId="35" builtinId="45" customBuiltin="1"/>
    <cellStyle name="Accent6" xfId="39" builtinId="49" customBuiltin="1"/>
    <cellStyle name="Bad" xfId="8" builtinId="27" customBuiltin="1"/>
    <cellStyle name="Calculation" xfId="12" builtinId="22" customBuiltin="1"/>
    <cellStyle name="Check Cell" xfId="14" builtinId="23" customBuiltin="1"/>
    <cellStyle name="Comma" xfId="46" builtinId="3"/>
    <cellStyle name="Comma 2" xfId="45" xr:uid="{12286CAB-A4B8-4049-832F-FC20A8B80A17}"/>
    <cellStyle name="Explanatory Text" xfId="17" builtinId="53" customBuiltin="1"/>
    <cellStyle name="Good" xfId="7" builtinId="26" customBuiltin="1"/>
    <cellStyle name="Heading 1" xfId="3" builtinId="16" customBuiltin="1"/>
    <cellStyle name="Heading 2" xfId="4" builtinId="17" customBuiltin="1"/>
    <cellStyle name="Heading 3" xfId="5" builtinId="18" customBuiltin="1"/>
    <cellStyle name="Heading 4" xfId="6" builtinId="19" customBuiltin="1"/>
    <cellStyle name="Input" xfId="10" builtinId="20" customBuiltin="1"/>
    <cellStyle name="Linked Cell" xfId="13" builtinId="24" customBuiltin="1"/>
    <cellStyle name="Neutral" xfId="9" builtinId="28" customBuiltin="1"/>
    <cellStyle name="Normal" xfId="0" builtinId="0"/>
    <cellStyle name="Normal 2" xfId="43" xr:uid="{2C82512A-3330-4A0E-8DEB-58870F1B7C7A}"/>
    <cellStyle name="Note" xfId="16" builtinId="10" customBuiltin="1"/>
    <cellStyle name="Output" xfId="11" builtinId="21" customBuiltin="1"/>
    <cellStyle name="Percent" xfId="1" builtinId="5"/>
    <cellStyle name="Percent 2" xfId="44" xr:uid="{29C8FFB3-D0F1-44C0-AF2F-9224B3E13E5A}"/>
    <cellStyle name="Title" xfId="2" builtinId="15" customBuiltin="1"/>
    <cellStyle name="Total" xfId="18" builtinId="25" customBuiltin="1"/>
    <cellStyle name="Warning Text" xfId="15"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V21"/>
  <sheetViews>
    <sheetView tabSelected="1" topLeftCell="B1" zoomScale="80" zoomScaleNormal="80" workbookViewId="0">
      <selection activeCell="B21" sqref="B21:V21"/>
    </sheetView>
  </sheetViews>
  <sheetFormatPr baseColWidth="10" defaultColWidth="8.83203125" defaultRowHeight="15"/>
  <cols>
    <col min="2" max="2" width="9.6640625" bestFit="1" customWidth="1"/>
    <col min="3" max="8" width="12" customWidth="1"/>
    <col min="9" max="14" width="10.83203125" customWidth="1"/>
    <col min="15" max="18" width="11.5" customWidth="1"/>
    <col min="19" max="22" width="11.33203125" customWidth="1"/>
  </cols>
  <sheetData>
    <row r="1" spans="2:22" ht="16" thickBot="1"/>
    <row r="2" spans="2:22" ht="30" customHeight="1" thickBot="1">
      <c r="B2" s="79" t="s">
        <v>36</v>
      </c>
      <c r="C2" s="80"/>
      <c r="D2" s="80"/>
      <c r="E2" s="80"/>
      <c r="F2" s="80"/>
      <c r="G2" s="80"/>
      <c r="H2" s="80"/>
      <c r="I2" s="80"/>
      <c r="J2" s="80"/>
      <c r="K2" s="80"/>
      <c r="L2" s="80"/>
      <c r="M2" s="80"/>
      <c r="N2" s="80"/>
      <c r="O2" s="80"/>
      <c r="P2" s="80"/>
      <c r="Q2" s="80"/>
      <c r="R2" s="80"/>
      <c r="S2" s="80"/>
      <c r="T2" s="80"/>
      <c r="U2" s="80"/>
      <c r="V2" s="81"/>
    </row>
    <row r="3" spans="2:22" ht="14.5" customHeight="1">
      <c r="B3" s="82" t="s">
        <v>34</v>
      </c>
      <c r="C3" s="85" t="s">
        <v>29</v>
      </c>
      <c r="D3" s="67" t="s">
        <v>30</v>
      </c>
      <c r="E3" s="68"/>
      <c r="F3" s="68"/>
      <c r="G3" s="68"/>
      <c r="H3" s="69"/>
      <c r="I3" s="88" t="s">
        <v>31</v>
      </c>
      <c r="J3" s="89"/>
      <c r="K3" s="89"/>
      <c r="L3" s="90"/>
      <c r="M3" s="90"/>
      <c r="N3" s="91"/>
      <c r="O3" s="97" t="s">
        <v>37</v>
      </c>
      <c r="P3" s="98"/>
      <c r="Q3" s="97" t="s">
        <v>38</v>
      </c>
      <c r="R3" s="98"/>
      <c r="S3" s="88" t="s">
        <v>31</v>
      </c>
      <c r="T3" s="89"/>
      <c r="U3" s="89"/>
      <c r="V3" s="91"/>
    </row>
    <row r="4" spans="2:22" ht="31.25" customHeight="1">
      <c r="B4" s="83"/>
      <c r="C4" s="86"/>
      <c r="D4" s="70"/>
      <c r="E4" s="71"/>
      <c r="F4" s="71"/>
      <c r="G4" s="71"/>
      <c r="H4" s="72"/>
      <c r="I4" s="92" t="s">
        <v>29</v>
      </c>
      <c r="J4" s="94" t="s">
        <v>32</v>
      </c>
      <c r="K4" s="94"/>
      <c r="L4" s="95"/>
      <c r="M4" s="95"/>
      <c r="N4" s="96"/>
      <c r="O4" s="99"/>
      <c r="P4" s="100"/>
      <c r="Q4" s="99"/>
      <c r="R4" s="100"/>
      <c r="S4" s="101" t="s">
        <v>37</v>
      </c>
      <c r="T4" s="102"/>
      <c r="U4" s="102" t="s">
        <v>38</v>
      </c>
      <c r="V4" s="103"/>
    </row>
    <row r="5" spans="2:22" ht="16" thickBot="1">
      <c r="B5" s="84"/>
      <c r="C5" s="87"/>
      <c r="D5" s="6">
        <v>2020</v>
      </c>
      <c r="E5" s="4">
        <v>2021</v>
      </c>
      <c r="F5" s="4">
        <v>2022</v>
      </c>
      <c r="G5" s="5">
        <v>2023</v>
      </c>
      <c r="H5" s="7">
        <v>2024</v>
      </c>
      <c r="I5" s="93"/>
      <c r="J5" s="4">
        <v>2020</v>
      </c>
      <c r="K5" s="4">
        <v>2021</v>
      </c>
      <c r="L5" s="4">
        <v>2022</v>
      </c>
      <c r="M5" s="7">
        <v>2023</v>
      </c>
      <c r="N5" s="7">
        <v>2024</v>
      </c>
      <c r="O5" s="8" t="s">
        <v>33</v>
      </c>
      <c r="P5" s="7" t="s">
        <v>15</v>
      </c>
      <c r="Q5" s="8" t="s">
        <v>33</v>
      </c>
      <c r="R5" s="7" t="s">
        <v>15</v>
      </c>
      <c r="S5" s="21" t="s">
        <v>33</v>
      </c>
      <c r="T5" s="22" t="s">
        <v>15</v>
      </c>
      <c r="U5" s="22" t="s">
        <v>33</v>
      </c>
      <c r="V5" s="23" t="s">
        <v>15</v>
      </c>
    </row>
    <row r="6" spans="2:22">
      <c r="B6" s="9" t="s">
        <v>0</v>
      </c>
      <c r="C6" s="3">
        <v>229067</v>
      </c>
      <c r="D6" s="3">
        <v>228060</v>
      </c>
      <c r="E6" s="3">
        <v>232379</v>
      </c>
      <c r="F6" s="3">
        <v>232571</v>
      </c>
      <c r="G6" s="3">
        <v>232759</v>
      </c>
      <c r="H6" s="3">
        <v>232570</v>
      </c>
      <c r="I6" s="10">
        <v>9</v>
      </c>
      <c r="J6" s="11">
        <v>9</v>
      </c>
      <c r="K6" s="11">
        <v>9</v>
      </c>
      <c r="L6" s="11">
        <v>9</v>
      </c>
      <c r="M6" s="12">
        <v>9</v>
      </c>
      <c r="N6" s="12">
        <v>9</v>
      </c>
      <c r="O6" s="13">
        <v>-189</v>
      </c>
      <c r="P6" s="14">
        <f>O6/G6</f>
        <v>-8.1199867674289715E-4</v>
      </c>
      <c r="Q6" s="15">
        <v>3503</v>
      </c>
      <c r="R6" s="16">
        <f>Q6/C6</f>
        <v>1.5292469015615519E-2</v>
      </c>
      <c r="S6" s="24">
        <v>13</v>
      </c>
      <c r="T6" s="25">
        <v>12</v>
      </c>
      <c r="U6" s="25">
        <v>7</v>
      </c>
      <c r="V6" s="26">
        <v>10</v>
      </c>
    </row>
    <row r="7" spans="2:22">
      <c r="B7" s="9" t="s">
        <v>1</v>
      </c>
      <c r="C7" s="3">
        <v>129028</v>
      </c>
      <c r="D7" s="3">
        <v>129812</v>
      </c>
      <c r="E7" s="3">
        <v>130199</v>
      </c>
      <c r="F7" s="3">
        <v>129551</v>
      </c>
      <c r="G7" s="3">
        <v>128863</v>
      </c>
      <c r="H7" s="3">
        <v>128726</v>
      </c>
      <c r="I7" s="10">
        <v>11</v>
      </c>
      <c r="J7" s="11">
        <v>11</v>
      </c>
      <c r="K7" s="11">
        <v>11</v>
      </c>
      <c r="L7" s="11">
        <v>11</v>
      </c>
      <c r="M7" s="12">
        <v>11</v>
      </c>
      <c r="N7" s="12">
        <v>11</v>
      </c>
      <c r="O7" s="13">
        <v>-137</v>
      </c>
      <c r="P7" s="14">
        <f>O7/G7</f>
        <v>-1.0631445799026873E-3</v>
      </c>
      <c r="Q7" s="15">
        <v>-302</v>
      </c>
      <c r="R7" s="16">
        <f t="shared" ref="R7:R18" si="0">Q7/C7</f>
        <v>-2.3405772390488887E-3</v>
      </c>
      <c r="S7" s="27">
        <v>12</v>
      </c>
      <c r="T7" s="20">
        <v>13</v>
      </c>
      <c r="U7" s="20">
        <v>12</v>
      </c>
      <c r="V7" s="28">
        <v>12</v>
      </c>
    </row>
    <row r="8" spans="2:22">
      <c r="B8" s="9" t="s">
        <v>2</v>
      </c>
      <c r="C8" s="3">
        <v>579298</v>
      </c>
      <c r="D8" s="3">
        <v>576776</v>
      </c>
      <c r="E8" s="3">
        <v>579729</v>
      </c>
      <c r="F8" s="3">
        <v>581201</v>
      </c>
      <c r="G8" s="3">
        <v>585053</v>
      </c>
      <c r="H8" s="3">
        <v>588593</v>
      </c>
      <c r="I8" s="10">
        <v>6</v>
      </c>
      <c r="J8" s="11">
        <v>6</v>
      </c>
      <c r="K8" s="11">
        <v>6</v>
      </c>
      <c r="L8" s="11">
        <v>6</v>
      </c>
      <c r="M8" s="12">
        <v>6</v>
      </c>
      <c r="N8" s="12">
        <v>6</v>
      </c>
      <c r="O8" s="15">
        <v>3540</v>
      </c>
      <c r="P8" s="14">
        <f t="shared" ref="P8:P19" si="1">O8/G8</f>
        <v>6.0507338651370045E-3</v>
      </c>
      <c r="Q8" s="15">
        <v>9295</v>
      </c>
      <c r="R8" s="16">
        <f t="shared" si="0"/>
        <v>1.6045282393517671E-2</v>
      </c>
      <c r="S8" s="27">
        <v>7</v>
      </c>
      <c r="T8" s="20">
        <v>9</v>
      </c>
      <c r="U8" s="20">
        <v>6</v>
      </c>
      <c r="V8" s="28">
        <v>9</v>
      </c>
    </row>
    <row r="9" spans="2:22">
      <c r="B9" s="9" t="s">
        <v>3</v>
      </c>
      <c r="C9" s="3">
        <v>20590</v>
      </c>
      <c r="D9" s="3">
        <v>20580</v>
      </c>
      <c r="E9" s="3">
        <v>21112</v>
      </c>
      <c r="F9" s="3">
        <v>21033</v>
      </c>
      <c r="G9" s="3">
        <v>20879</v>
      </c>
      <c r="H9" s="3">
        <v>21061</v>
      </c>
      <c r="I9" s="10">
        <v>13</v>
      </c>
      <c r="J9" s="11">
        <v>13</v>
      </c>
      <c r="K9" s="11">
        <v>13</v>
      </c>
      <c r="L9" s="11">
        <v>13</v>
      </c>
      <c r="M9" s="12">
        <v>13</v>
      </c>
      <c r="N9" s="12">
        <v>13</v>
      </c>
      <c r="O9" s="13">
        <v>182</v>
      </c>
      <c r="P9" s="14">
        <f t="shared" si="1"/>
        <v>8.716892571483309E-3</v>
      </c>
      <c r="Q9" s="15">
        <v>471</v>
      </c>
      <c r="R9" s="16">
        <f t="shared" si="0"/>
        <v>2.2875182127246235E-2</v>
      </c>
      <c r="S9" s="27">
        <v>9</v>
      </c>
      <c r="T9" s="20">
        <v>7</v>
      </c>
      <c r="U9" s="20">
        <v>9</v>
      </c>
      <c r="V9" s="28">
        <v>2</v>
      </c>
    </row>
    <row r="10" spans="2:22">
      <c r="B10" s="9" t="s">
        <v>4</v>
      </c>
      <c r="C10" s="3">
        <v>809940</v>
      </c>
      <c r="D10" s="3">
        <v>807781</v>
      </c>
      <c r="E10" s="3">
        <v>807315</v>
      </c>
      <c r="F10" s="3">
        <v>810039</v>
      </c>
      <c r="G10" s="3">
        <v>816197</v>
      </c>
      <c r="H10" s="3">
        <v>823938</v>
      </c>
      <c r="I10" s="10">
        <v>3</v>
      </c>
      <c r="J10" s="11">
        <v>3</v>
      </c>
      <c r="K10" s="11">
        <v>3</v>
      </c>
      <c r="L10" s="11">
        <v>3</v>
      </c>
      <c r="M10" s="12">
        <v>3</v>
      </c>
      <c r="N10" s="12">
        <v>3</v>
      </c>
      <c r="O10" s="15">
        <v>7741</v>
      </c>
      <c r="P10" s="14">
        <f t="shared" si="1"/>
        <v>9.4842299101809985E-3</v>
      </c>
      <c r="Q10" s="15">
        <v>13998</v>
      </c>
      <c r="R10" s="16">
        <f t="shared" si="0"/>
        <v>1.7282761686050818E-2</v>
      </c>
      <c r="S10" s="27">
        <v>5</v>
      </c>
      <c r="T10" s="20">
        <v>5</v>
      </c>
      <c r="U10" s="20">
        <v>4</v>
      </c>
      <c r="V10" s="28">
        <v>8</v>
      </c>
    </row>
    <row r="11" spans="2:22">
      <c r="B11" s="9" t="s">
        <v>5</v>
      </c>
      <c r="C11" s="3">
        <v>71032</v>
      </c>
      <c r="D11" s="3">
        <v>70934</v>
      </c>
      <c r="E11" s="3">
        <v>71007</v>
      </c>
      <c r="F11" s="3">
        <v>71050</v>
      </c>
      <c r="G11" s="3">
        <v>70860</v>
      </c>
      <c r="H11" s="3">
        <v>70871</v>
      </c>
      <c r="I11" s="10">
        <v>12</v>
      </c>
      <c r="J11" s="11">
        <v>12</v>
      </c>
      <c r="K11" s="11">
        <v>12</v>
      </c>
      <c r="L11" s="11">
        <v>12</v>
      </c>
      <c r="M11" s="12">
        <v>12</v>
      </c>
      <c r="N11" s="12">
        <v>12</v>
      </c>
      <c r="O11" s="13">
        <v>11</v>
      </c>
      <c r="P11" s="14">
        <f t="shared" si="1"/>
        <v>1.5523567598080723E-4</v>
      </c>
      <c r="Q11" s="15">
        <v>-161</v>
      </c>
      <c r="R11" s="16">
        <f t="shared" si="0"/>
        <v>-2.2665840747831964E-3</v>
      </c>
      <c r="S11" s="27">
        <v>11</v>
      </c>
      <c r="T11" s="20">
        <v>11</v>
      </c>
      <c r="U11" s="20">
        <v>11</v>
      </c>
      <c r="V11" s="28">
        <v>11</v>
      </c>
    </row>
    <row r="12" spans="2:22">
      <c r="B12" s="9" t="s">
        <v>6</v>
      </c>
      <c r="C12" s="3">
        <v>465833</v>
      </c>
      <c r="D12" s="3">
        <v>463714</v>
      </c>
      <c r="E12" s="3">
        <v>462640</v>
      </c>
      <c r="F12" s="3">
        <v>461440</v>
      </c>
      <c r="G12" s="3">
        <v>462128</v>
      </c>
      <c r="H12" s="3">
        <v>464151</v>
      </c>
      <c r="I12" s="10">
        <v>8</v>
      </c>
      <c r="J12" s="11">
        <v>8</v>
      </c>
      <c r="K12" s="11">
        <v>8</v>
      </c>
      <c r="L12" s="11">
        <v>8</v>
      </c>
      <c r="M12" s="12">
        <v>8</v>
      </c>
      <c r="N12" s="12">
        <v>8</v>
      </c>
      <c r="O12" s="15">
        <v>2023</v>
      </c>
      <c r="P12" s="14">
        <f t="shared" si="1"/>
        <v>4.377575044143614E-3</v>
      </c>
      <c r="Q12" s="15">
        <v>-1682</v>
      </c>
      <c r="R12" s="16">
        <f t="shared" si="0"/>
        <v>-3.6107360363048561E-3</v>
      </c>
      <c r="S12" s="27">
        <v>8</v>
      </c>
      <c r="T12" s="20">
        <v>10</v>
      </c>
      <c r="U12" s="20">
        <v>13</v>
      </c>
      <c r="V12" s="28">
        <v>13</v>
      </c>
    </row>
    <row r="13" spans="2:22">
      <c r="B13" s="9" t="s">
        <v>7</v>
      </c>
      <c r="C13" s="3">
        <v>162308</v>
      </c>
      <c r="D13" s="3">
        <v>148589</v>
      </c>
      <c r="E13" s="3">
        <v>165069</v>
      </c>
      <c r="F13" s="3">
        <v>165397</v>
      </c>
      <c r="G13" s="3">
        <v>165686</v>
      </c>
      <c r="H13" s="3">
        <v>165399</v>
      </c>
      <c r="I13" s="10">
        <v>10</v>
      </c>
      <c r="J13" s="11">
        <v>10</v>
      </c>
      <c r="K13" s="11">
        <v>10</v>
      </c>
      <c r="L13" s="11">
        <v>10</v>
      </c>
      <c r="M13" s="12">
        <v>10</v>
      </c>
      <c r="N13" s="12">
        <v>10</v>
      </c>
      <c r="O13" s="13">
        <v>-287</v>
      </c>
      <c r="P13" s="14">
        <f t="shared" si="1"/>
        <v>-1.7321922190166941E-3</v>
      </c>
      <c r="Q13" s="15">
        <v>3091</v>
      </c>
      <c r="R13" s="16">
        <f>Q13/C13</f>
        <v>1.9044039726938907E-2</v>
      </c>
      <c r="S13" s="27">
        <v>14</v>
      </c>
      <c r="T13" s="20">
        <v>14</v>
      </c>
      <c r="U13" s="20">
        <v>8</v>
      </c>
      <c r="V13" s="28">
        <v>7</v>
      </c>
    </row>
    <row r="14" spans="2:22">
      <c r="B14" s="9" t="s">
        <v>8</v>
      </c>
      <c r="C14" s="3">
        <v>1631915</v>
      </c>
      <c r="D14" s="3">
        <v>1627578</v>
      </c>
      <c r="E14" s="3">
        <v>1620553</v>
      </c>
      <c r="F14" s="3">
        <v>1629805</v>
      </c>
      <c r="G14" s="3">
        <v>1644932</v>
      </c>
      <c r="H14" s="3">
        <v>1668956</v>
      </c>
      <c r="I14" s="10">
        <v>1</v>
      </c>
      <c r="J14" s="11">
        <v>1</v>
      </c>
      <c r="K14" s="11">
        <v>1</v>
      </c>
      <c r="L14" s="11">
        <v>1</v>
      </c>
      <c r="M14" s="12">
        <v>1</v>
      </c>
      <c r="N14" s="12">
        <v>1</v>
      </c>
      <c r="O14" s="15">
        <v>24024</v>
      </c>
      <c r="P14" s="14">
        <f t="shared" si="1"/>
        <v>1.4604859045845056E-2</v>
      </c>
      <c r="Q14" s="15">
        <v>37041</v>
      </c>
      <c r="R14" s="16">
        <f t="shared" si="0"/>
        <v>2.269787335737462E-2</v>
      </c>
      <c r="S14" s="27">
        <v>1</v>
      </c>
      <c r="T14" s="20">
        <v>2</v>
      </c>
      <c r="U14" s="20">
        <v>1</v>
      </c>
      <c r="V14" s="28">
        <v>3</v>
      </c>
    </row>
    <row r="15" spans="2:22">
      <c r="B15" s="9" t="s">
        <v>9</v>
      </c>
      <c r="C15" s="3">
        <v>14250</v>
      </c>
      <c r="D15" s="3">
        <v>14239</v>
      </c>
      <c r="E15" s="3">
        <v>14507</v>
      </c>
      <c r="F15" s="3">
        <v>14464</v>
      </c>
      <c r="G15" s="3">
        <v>14534</v>
      </c>
      <c r="H15" s="3">
        <v>14670</v>
      </c>
      <c r="I15" s="10">
        <v>14</v>
      </c>
      <c r="J15" s="11">
        <v>14</v>
      </c>
      <c r="K15" s="11">
        <v>14</v>
      </c>
      <c r="L15" s="11">
        <v>14</v>
      </c>
      <c r="M15" s="12">
        <v>14</v>
      </c>
      <c r="N15" s="12">
        <v>14</v>
      </c>
      <c r="O15" s="13">
        <v>136</v>
      </c>
      <c r="P15" s="14">
        <f t="shared" si="1"/>
        <v>9.3573689280308237E-3</v>
      </c>
      <c r="Q15" s="15">
        <v>420</v>
      </c>
      <c r="R15" s="16">
        <f t="shared" si="0"/>
        <v>2.9473684210526315E-2</v>
      </c>
      <c r="S15" s="27">
        <v>10</v>
      </c>
      <c r="T15" s="20">
        <v>6</v>
      </c>
      <c r="U15" s="20">
        <v>10</v>
      </c>
      <c r="V15" s="28">
        <v>1</v>
      </c>
    </row>
    <row r="16" spans="2:22">
      <c r="B16" s="9" t="s">
        <v>10</v>
      </c>
      <c r="C16" s="3">
        <v>726010</v>
      </c>
      <c r="D16" s="3">
        <v>723750</v>
      </c>
      <c r="E16" s="3">
        <v>724906</v>
      </c>
      <c r="F16" s="3">
        <v>728619</v>
      </c>
      <c r="G16" s="3">
        <v>732379</v>
      </c>
      <c r="H16" s="3">
        <v>740754</v>
      </c>
      <c r="I16" s="10">
        <v>5</v>
      </c>
      <c r="J16" s="11">
        <v>5</v>
      </c>
      <c r="K16" s="11">
        <v>5</v>
      </c>
      <c r="L16" s="11">
        <v>5</v>
      </c>
      <c r="M16" s="12">
        <v>5</v>
      </c>
      <c r="N16" s="12">
        <v>5</v>
      </c>
      <c r="O16" s="15">
        <v>8375</v>
      </c>
      <c r="P16" s="14">
        <f>O16/G16</f>
        <v>1.143533607599344E-2</v>
      </c>
      <c r="Q16" s="15">
        <v>14744</v>
      </c>
      <c r="R16" s="16">
        <f t="shared" si="0"/>
        <v>2.0308260216801422E-2</v>
      </c>
      <c r="S16" s="27">
        <v>4</v>
      </c>
      <c r="T16" s="20">
        <v>3</v>
      </c>
      <c r="U16" s="20">
        <v>3</v>
      </c>
      <c r="V16" s="28">
        <v>6</v>
      </c>
    </row>
    <row r="17" spans="2:22">
      <c r="B17" s="9" t="s">
        <v>11</v>
      </c>
      <c r="C17" s="3">
        <v>530820</v>
      </c>
      <c r="D17" s="3">
        <v>528454</v>
      </c>
      <c r="E17" s="3">
        <v>532726</v>
      </c>
      <c r="F17" s="3">
        <v>534297</v>
      </c>
      <c r="G17" s="3">
        <v>537807</v>
      </c>
      <c r="H17" s="3">
        <v>542090</v>
      </c>
      <c r="I17" s="10">
        <v>7</v>
      </c>
      <c r="J17" s="11">
        <v>7</v>
      </c>
      <c r="K17" s="11">
        <v>7</v>
      </c>
      <c r="L17" s="11">
        <v>7</v>
      </c>
      <c r="M17" s="12">
        <v>7</v>
      </c>
      <c r="N17" s="12">
        <v>7</v>
      </c>
      <c r="O17" s="15">
        <v>4283</v>
      </c>
      <c r="P17" s="14">
        <f t="shared" si="1"/>
        <v>7.9638234533949918E-3</v>
      </c>
      <c r="Q17" s="15">
        <v>11270</v>
      </c>
      <c r="R17" s="16">
        <f t="shared" si="0"/>
        <v>2.1231302513092951E-2</v>
      </c>
      <c r="S17" s="27">
        <v>6</v>
      </c>
      <c r="T17" s="20">
        <v>8</v>
      </c>
      <c r="U17" s="20">
        <v>5</v>
      </c>
      <c r="V17" s="28">
        <v>5</v>
      </c>
    </row>
    <row r="18" spans="2:22">
      <c r="B18" s="9" t="s">
        <v>12</v>
      </c>
      <c r="C18" s="3">
        <v>800937</v>
      </c>
      <c r="D18" s="3">
        <v>797239</v>
      </c>
      <c r="E18" s="3">
        <v>776280</v>
      </c>
      <c r="F18" s="3">
        <v>777266</v>
      </c>
      <c r="G18" s="3">
        <v>781678</v>
      </c>
      <c r="H18" s="3">
        <v>793144</v>
      </c>
      <c r="I18" s="10">
        <v>4</v>
      </c>
      <c r="J18" s="11">
        <v>4</v>
      </c>
      <c r="K18" s="11">
        <v>4</v>
      </c>
      <c r="L18" s="11">
        <v>4</v>
      </c>
      <c r="M18" s="12">
        <v>4</v>
      </c>
      <c r="N18" s="12">
        <v>4</v>
      </c>
      <c r="O18" s="15">
        <v>11466</v>
      </c>
      <c r="P18" s="14">
        <f t="shared" si="1"/>
        <v>1.4668444039617336E-2</v>
      </c>
      <c r="Q18" s="15">
        <v>-7793</v>
      </c>
      <c r="R18" s="16">
        <f t="shared" si="0"/>
        <v>-9.7298539086095419E-3</v>
      </c>
      <c r="S18" s="27">
        <v>2</v>
      </c>
      <c r="T18" s="20">
        <v>1</v>
      </c>
      <c r="U18" s="20">
        <v>14</v>
      </c>
      <c r="V18" s="28">
        <v>14</v>
      </c>
    </row>
    <row r="19" spans="2:22" ht="16" thickBot="1">
      <c r="B19" s="17" t="s">
        <v>13</v>
      </c>
      <c r="C19" s="3">
        <v>862104</v>
      </c>
      <c r="D19" s="3">
        <v>857092</v>
      </c>
      <c r="E19" s="3">
        <v>862052</v>
      </c>
      <c r="F19" s="3">
        <v>865735</v>
      </c>
      <c r="G19" s="3">
        <v>872813</v>
      </c>
      <c r="H19" s="3">
        <v>881248</v>
      </c>
      <c r="I19" s="18">
        <v>2</v>
      </c>
      <c r="J19" s="19">
        <v>2</v>
      </c>
      <c r="K19" s="19">
        <v>2</v>
      </c>
      <c r="L19" s="19">
        <v>2</v>
      </c>
      <c r="M19" s="12">
        <v>2</v>
      </c>
      <c r="N19" s="12">
        <v>2</v>
      </c>
      <c r="O19" s="15">
        <v>8435</v>
      </c>
      <c r="P19" s="14">
        <f t="shared" si="1"/>
        <v>9.6641548647877617E-3</v>
      </c>
      <c r="Q19" s="15">
        <v>19144</v>
      </c>
      <c r="R19" s="16">
        <f>Q19/C19</f>
        <v>2.2206137542570271E-2</v>
      </c>
      <c r="S19" s="29">
        <v>3</v>
      </c>
      <c r="T19" s="30">
        <v>4</v>
      </c>
      <c r="U19" s="30">
        <v>2</v>
      </c>
      <c r="V19" s="31">
        <v>4</v>
      </c>
    </row>
    <row r="20" spans="2:22" ht="33" customHeight="1">
      <c r="B20" s="73" t="s">
        <v>35</v>
      </c>
      <c r="C20" s="74"/>
      <c r="D20" s="74"/>
      <c r="E20" s="74"/>
      <c r="F20" s="74"/>
      <c r="G20" s="74"/>
      <c r="H20" s="74"/>
      <c r="I20" s="74"/>
      <c r="J20" s="74"/>
      <c r="K20" s="74"/>
      <c r="L20" s="74"/>
      <c r="M20" s="74"/>
      <c r="N20" s="74"/>
      <c r="O20" s="74"/>
      <c r="P20" s="74"/>
      <c r="Q20" s="74"/>
      <c r="R20" s="74"/>
      <c r="S20" s="74"/>
      <c r="T20" s="74"/>
      <c r="U20" s="74"/>
      <c r="V20" s="75"/>
    </row>
    <row r="21" spans="2:22" ht="15" customHeight="1" thickBot="1">
      <c r="B21" s="76" t="s">
        <v>47</v>
      </c>
      <c r="C21" s="77"/>
      <c r="D21" s="77"/>
      <c r="E21" s="77"/>
      <c r="F21" s="77"/>
      <c r="G21" s="77"/>
      <c r="H21" s="77"/>
      <c r="I21" s="77"/>
      <c r="J21" s="77"/>
      <c r="K21" s="77"/>
      <c r="L21" s="77"/>
      <c r="M21" s="77"/>
      <c r="N21" s="77"/>
      <c r="O21" s="77"/>
      <c r="P21" s="77"/>
      <c r="Q21" s="77"/>
      <c r="R21" s="77"/>
      <c r="S21" s="77"/>
      <c r="T21" s="77"/>
      <c r="U21" s="77"/>
      <c r="V21" s="78"/>
    </row>
  </sheetData>
  <mergeCells count="14">
    <mergeCell ref="D3:H4"/>
    <mergeCell ref="B20:V20"/>
    <mergeCell ref="B21:V21"/>
    <mergeCell ref="B2:V2"/>
    <mergeCell ref="B3:B5"/>
    <mergeCell ref="C3:C5"/>
    <mergeCell ref="I3:N3"/>
    <mergeCell ref="I4:I5"/>
    <mergeCell ref="J4:N4"/>
    <mergeCell ref="O3:P4"/>
    <mergeCell ref="Q3:R4"/>
    <mergeCell ref="S3:V3"/>
    <mergeCell ref="S4:T4"/>
    <mergeCell ref="U4:V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R54"/>
  <sheetViews>
    <sheetView topLeftCell="A46" zoomScale="90" zoomScaleNormal="90" workbookViewId="0">
      <selection activeCell="J56" sqref="J56"/>
    </sheetView>
  </sheetViews>
  <sheetFormatPr baseColWidth="10" defaultColWidth="8.83203125" defaultRowHeight="15"/>
  <cols>
    <col min="2" max="2" width="9.6640625" bestFit="1" customWidth="1"/>
  </cols>
  <sheetData>
    <row r="1" spans="2:18" ht="16" thickBot="1"/>
    <row r="2" spans="2:18" ht="16" thickBot="1">
      <c r="B2" s="107" t="s">
        <v>34</v>
      </c>
      <c r="C2" s="109" t="s">
        <v>43</v>
      </c>
      <c r="D2" s="110"/>
      <c r="E2" s="110"/>
      <c r="F2" s="110"/>
      <c r="G2" s="110"/>
      <c r="H2" s="110"/>
      <c r="I2" s="110"/>
      <c r="J2" s="110"/>
      <c r="K2" s="110"/>
      <c r="L2" s="110"/>
      <c r="M2" s="110"/>
      <c r="N2" s="110"/>
      <c r="O2" s="110"/>
      <c r="P2" s="110"/>
      <c r="Q2" s="111"/>
    </row>
    <row r="3" spans="2:18" ht="16" thickBot="1">
      <c r="B3" s="108"/>
      <c r="C3" s="32">
        <v>2010</v>
      </c>
      <c r="D3" s="33">
        <v>2011</v>
      </c>
      <c r="E3" s="33">
        <v>2012</v>
      </c>
      <c r="F3" s="33">
        <v>2013</v>
      </c>
      <c r="G3" s="33">
        <v>2014</v>
      </c>
      <c r="H3" s="33">
        <v>2015</v>
      </c>
      <c r="I3" s="33">
        <v>2016</v>
      </c>
      <c r="J3" s="33">
        <v>2017</v>
      </c>
      <c r="K3" s="33">
        <v>2018</v>
      </c>
      <c r="L3" s="33">
        <v>2019</v>
      </c>
      <c r="M3" s="33">
        <v>2020</v>
      </c>
      <c r="N3" s="33">
        <v>2021</v>
      </c>
      <c r="O3" s="33">
        <v>2022</v>
      </c>
      <c r="P3" s="33">
        <v>2023</v>
      </c>
      <c r="Q3" s="34">
        <v>2024</v>
      </c>
    </row>
    <row r="4" spans="2:18">
      <c r="B4" s="35" t="s">
        <v>0</v>
      </c>
      <c r="C4" s="36">
        <v>215909</v>
      </c>
      <c r="D4" s="37">
        <v>215389</v>
      </c>
      <c r="E4" s="37">
        <v>214854</v>
      </c>
      <c r="F4" s="37">
        <v>214609</v>
      </c>
      <c r="G4" s="37">
        <v>214398</v>
      </c>
      <c r="H4" s="37">
        <v>214015</v>
      </c>
      <c r="I4" s="37">
        <v>213805</v>
      </c>
      <c r="J4" s="37">
        <v>213856</v>
      </c>
      <c r="K4" s="37">
        <v>213779</v>
      </c>
      <c r="L4" s="37">
        <v>212923</v>
      </c>
      <c r="M4" s="37">
        <v>228060</v>
      </c>
      <c r="N4" s="37">
        <v>232379</v>
      </c>
      <c r="O4" s="37">
        <v>232571</v>
      </c>
      <c r="P4" s="37">
        <v>232759</v>
      </c>
      <c r="Q4" s="38">
        <v>232570</v>
      </c>
      <c r="R4" s="3"/>
    </row>
    <row r="5" spans="2:18">
      <c r="B5" s="39" t="s">
        <v>1</v>
      </c>
      <c r="C5" s="40">
        <v>131318</v>
      </c>
      <c r="D5" s="3">
        <v>130565</v>
      </c>
      <c r="E5" s="3">
        <v>130321</v>
      </c>
      <c r="F5" s="3">
        <v>129542</v>
      </c>
      <c r="G5" s="3">
        <v>128928</v>
      </c>
      <c r="H5" s="3">
        <v>127950</v>
      </c>
      <c r="I5" s="3">
        <v>127182</v>
      </c>
      <c r="J5" s="3">
        <v>126518</v>
      </c>
      <c r="K5" s="3">
        <v>126146</v>
      </c>
      <c r="L5" s="3">
        <v>125217</v>
      </c>
      <c r="M5" s="3">
        <v>129812</v>
      </c>
      <c r="N5" s="3">
        <v>130199</v>
      </c>
      <c r="O5" s="3">
        <v>129551</v>
      </c>
      <c r="P5" s="3">
        <v>128863</v>
      </c>
      <c r="Q5" s="41">
        <v>128726</v>
      </c>
      <c r="R5" s="3"/>
    </row>
    <row r="6" spans="2:18">
      <c r="B6" s="39" t="s">
        <v>2</v>
      </c>
      <c r="C6" s="40">
        <v>549175</v>
      </c>
      <c r="D6" s="3">
        <v>549355</v>
      </c>
      <c r="E6" s="3">
        <v>551204</v>
      </c>
      <c r="F6" s="3">
        <v>552495</v>
      </c>
      <c r="G6" s="3">
        <v>555212</v>
      </c>
      <c r="H6" s="3">
        <v>557104</v>
      </c>
      <c r="I6" s="3">
        <v>558413</v>
      </c>
      <c r="J6" s="3">
        <v>561449</v>
      </c>
      <c r="K6" s="3">
        <v>564780</v>
      </c>
      <c r="L6" s="3">
        <v>565096</v>
      </c>
      <c r="M6" s="3">
        <v>576776</v>
      </c>
      <c r="N6" s="3">
        <v>579729</v>
      </c>
      <c r="O6" s="3">
        <v>581201</v>
      </c>
      <c r="P6" s="3">
        <v>585053</v>
      </c>
      <c r="Q6" s="41">
        <v>588593</v>
      </c>
      <c r="R6" s="3"/>
    </row>
    <row r="7" spans="2:18">
      <c r="B7" s="39" t="s">
        <v>3</v>
      </c>
      <c r="C7" s="40">
        <v>16573</v>
      </c>
      <c r="D7" s="3">
        <v>16706</v>
      </c>
      <c r="E7" s="3">
        <v>16838</v>
      </c>
      <c r="F7" s="3">
        <v>17173</v>
      </c>
      <c r="G7" s="3">
        <v>17312</v>
      </c>
      <c r="H7" s="3">
        <v>17290</v>
      </c>
      <c r="I7" s="3">
        <v>17349</v>
      </c>
      <c r="J7" s="3">
        <v>17422</v>
      </c>
      <c r="K7" s="3">
        <v>17459</v>
      </c>
      <c r="L7" s="3">
        <v>17461</v>
      </c>
      <c r="M7" s="3">
        <v>20580</v>
      </c>
      <c r="N7" s="3">
        <v>21112</v>
      </c>
      <c r="O7" s="3">
        <v>21033</v>
      </c>
      <c r="P7" s="3">
        <v>20879</v>
      </c>
      <c r="Q7" s="41">
        <v>21061</v>
      </c>
      <c r="R7" s="3"/>
    </row>
    <row r="8" spans="2:18">
      <c r="B8" s="39" t="s">
        <v>4</v>
      </c>
      <c r="C8" s="40">
        <v>745469</v>
      </c>
      <c r="D8" s="3">
        <v>751553</v>
      </c>
      <c r="E8" s="3">
        <v>757409</v>
      </c>
      <c r="F8" s="3">
        <v>764684</v>
      </c>
      <c r="G8" s="3">
        <v>771803</v>
      </c>
      <c r="H8" s="3">
        <v>777228</v>
      </c>
      <c r="I8" s="3">
        <v>780222</v>
      </c>
      <c r="J8" s="3">
        <v>785156</v>
      </c>
      <c r="K8" s="3">
        <v>788823</v>
      </c>
      <c r="L8" s="3">
        <v>789725</v>
      </c>
      <c r="M8" s="3">
        <v>807781</v>
      </c>
      <c r="N8" s="3">
        <v>807315</v>
      </c>
      <c r="O8" s="3">
        <v>810039</v>
      </c>
      <c r="P8" s="3">
        <v>816197</v>
      </c>
      <c r="Q8" s="41">
        <v>823938</v>
      </c>
      <c r="R8" s="3"/>
    </row>
    <row r="9" spans="2:18">
      <c r="B9" s="39" t="s">
        <v>5</v>
      </c>
      <c r="C9" s="40">
        <v>71372</v>
      </c>
      <c r="D9" s="3">
        <v>71711</v>
      </c>
      <c r="E9" s="3">
        <v>71714</v>
      </c>
      <c r="F9" s="3">
        <v>71399</v>
      </c>
      <c r="G9" s="3">
        <v>71344</v>
      </c>
      <c r="H9" s="3">
        <v>70911</v>
      </c>
      <c r="I9" s="3">
        <v>70706</v>
      </c>
      <c r="J9" s="3">
        <v>70674</v>
      </c>
      <c r="K9" s="3">
        <v>70722</v>
      </c>
      <c r="L9" s="3">
        <v>70276</v>
      </c>
      <c r="M9" s="3">
        <v>70934</v>
      </c>
      <c r="N9" s="3">
        <v>71007</v>
      </c>
      <c r="O9" s="3">
        <v>71050</v>
      </c>
      <c r="P9" s="3">
        <v>70860</v>
      </c>
      <c r="Q9" s="41">
        <v>70871</v>
      </c>
      <c r="R9" s="3"/>
    </row>
    <row r="10" spans="2:18">
      <c r="B10" s="39" t="s">
        <v>6</v>
      </c>
      <c r="C10" s="40">
        <v>464248</v>
      </c>
      <c r="D10" s="3">
        <v>466191</v>
      </c>
      <c r="E10" s="3">
        <v>467009</v>
      </c>
      <c r="F10" s="3">
        <v>467828</v>
      </c>
      <c r="G10" s="3">
        <v>469561</v>
      </c>
      <c r="H10" s="3">
        <v>469251</v>
      </c>
      <c r="I10" s="3">
        <v>467874</v>
      </c>
      <c r="J10" s="3">
        <v>467552</v>
      </c>
      <c r="K10" s="3">
        <v>468075</v>
      </c>
      <c r="L10" s="3">
        <v>465749</v>
      </c>
      <c r="M10" s="3">
        <v>463714</v>
      </c>
      <c r="N10" s="3">
        <v>462640</v>
      </c>
      <c r="O10" s="3">
        <v>461440</v>
      </c>
      <c r="P10" s="3">
        <v>462128</v>
      </c>
      <c r="Q10" s="41">
        <v>464151</v>
      </c>
      <c r="R10" s="3"/>
    </row>
    <row r="11" spans="2:18">
      <c r="B11" s="39" t="s">
        <v>7</v>
      </c>
      <c r="C11" s="40">
        <v>159331</v>
      </c>
      <c r="D11" s="3">
        <v>160192</v>
      </c>
      <c r="E11" s="3">
        <v>160497</v>
      </c>
      <c r="F11" s="3">
        <v>160969</v>
      </c>
      <c r="G11" s="3">
        <v>161060</v>
      </c>
      <c r="H11" s="3">
        <v>160885</v>
      </c>
      <c r="I11" s="3">
        <v>161613</v>
      </c>
      <c r="J11" s="3">
        <v>161070</v>
      </c>
      <c r="K11" s="3">
        <v>161126</v>
      </c>
      <c r="L11" s="3">
        <v>161596</v>
      </c>
      <c r="M11" s="3">
        <v>148589</v>
      </c>
      <c r="N11" s="3">
        <v>165069</v>
      </c>
      <c r="O11" s="3">
        <v>165397</v>
      </c>
      <c r="P11" s="3">
        <v>165686</v>
      </c>
      <c r="Q11" s="41">
        <v>165399</v>
      </c>
      <c r="R11" s="3"/>
    </row>
    <row r="12" spans="2:18">
      <c r="B12" s="39" t="s">
        <v>8</v>
      </c>
      <c r="C12" s="40">
        <v>1507694</v>
      </c>
      <c r="D12" s="3">
        <v>1524996</v>
      </c>
      <c r="E12" s="3">
        <v>1543163</v>
      </c>
      <c r="F12" s="3">
        <v>1560625</v>
      </c>
      <c r="G12" s="3">
        <v>1575520</v>
      </c>
      <c r="H12" s="3">
        <v>1586107</v>
      </c>
      <c r="I12" s="3">
        <v>1595581</v>
      </c>
      <c r="J12" s="3">
        <v>1604762</v>
      </c>
      <c r="K12" s="3">
        <v>1608509</v>
      </c>
      <c r="L12" s="3">
        <v>1611263</v>
      </c>
      <c r="M12" s="3">
        <v>1627578</v>
      </c>
      <c r="N12" s="3">
        <v>1620553</v>
      </c>
      <c r="O12" s="3">
        <v>1629805</v>
      </c>
      <c r="P12" s="3">
        <v>1644932</v>
      </c>
      <c r="Q12" s="41">
        <v>1668956</v>
      </c>
      <c r="R12" s="3"/>
    </row>
    <row r="13" spans="2:18">
      <c r="B13" s="39" t="s">
        <v>9</v>
      </c>
      <c r="C13" s="40">
        <v>10165</v>
      </c>
      <c r="D13" s="3">
        <v>10133</v>
      </c>
      <c r="E13" s="3">
        <v>10313</v>
      </c>
      <c r="F13" s="3">
        <v>10564</v>
      </c>
      <c r="G13" s="3">
        <v>10833</v>
      </c>
      <c r="H13" s="3">
        <v>10933</v>
      </c>
      <c r="I13" s="3">
        <v>11081</v>
      </c>
      <c r="J13" s="3">
        <v>11156</v>
      </c>
      <c r="K13" s="3">
        <v>11118</v>
      </c>
      <c r="L13" s="3">
        <v>11330</v>
      </c>
      <c r="M13" s="3">
        <v>14239</v>
      </c>
      <c r="N13" s="3">
        <v>14507</v>
      </c>
      <c r="O13" s="3">
        <v>14464</v>
      </c>
      <c r="P13" s="3">
        <v>14534</v>
      </c>
      <c r="Q13" s="41">
        <v>14670</v>
      </c>
      <c r="R13" s="3"/>
    </row>
    <row r="14" spans="2:18">
      <c r="B14" s="39" t="s">
        <v>10</v>
      </c>
      <c r="C14" s="40">
        <v>673059</v>
      </c>
      <c r="D14" s="3">
        <v>677823</v>
      </c>
      <c r="E14" s="3">
        <v>682984</v>
      </c>
      <c r="F14" s="3">
        <v>688518</v>
      </c>
      <c r="G14" s="3">
        <v>692439</v>
      </c>
      <c r="H14" s="3">
        <v>694774</v>
      </c>
      <c r="I14" s="3">
        <v>697452</v>
      </c>
      <c r="J14" s="3">
        <v>701046</v>
      </c>
      <c r="K14" s="3">
        <v>703628</v>
      </c>
      <c r="L14" s="3">
        <v>707164</v>
      </c>
      <c r="M14" s="3">
        <v>723750</v>
      </c>
      <c r="N14" s="3">
        <v>724906</v>
      </c>
      <c r="O14" s="3">
        <v>728619</v>
      </c>
      <c r="P14" s="3">
        <v>732379</v>
      </c>
      <c r="Q14" s="41">
        <v>740754</v>
      </c>
      <c r="R14" s="3"/>
    </row>
    <row r="15" spans="2:18">
      <c r="B15" s="39" t="s">
        <v>11</v>
      </c>
      <c r="C15" s="40">
        <v>495937</v>
      </c>
      <c r="D15" s="3">
        <v>498212</v>
      </c>
      <c r="E15" s="3">
        <v>499545</v>
      </c>
      <c r="F15" s="3">
        <v>502895</v>
      </c>
      <c r="G15" s="3">
        <v>506634</v>
      </c>
      <c r="H15" s="3">
        <v>509413</v>
      </c>
      <c r="I15" s="3">
        <v>512535</v>
      </c>
      <c r="J15" s="3">
        <v>515984</v>
      </c>
      <c r="K15" s="3">
        <v>518888</v>
      </c>
      <c r="L15" s="3">
        <v>521841</v>
      </c>
      <c r="M15" s="3">
        <v>528454</v>
      </c>
      <c r="N15" s="3">
        <v>532726</v>
      </c>
      <c r="O15" s="3">
        <v>534297</v>
      </c>
      <c r="P15" s="3">
        <v>537807</v>
      </c>
      <c r="Q15" s="41">
        <v>542090</v>
      </c>
      <c r="R15" s="3"/>
    </row>
    <row r="16" spans="2:18">
      <c r="B16" s="39" t="s">
        <v>12</v>
      </c>
      <c r="C16" s="40">
        <v>725786</v>
      </c>
      <c r="D16" s="3">
        <v>737285</v>
      </c>
      <c r="E16" s="3">
        <v>751371</v>
      </c>
      <c r="F16" s="3">
        <v>762863</v>
      </c>
      <c r="G16" s="3">
        <v>774113</v>
      </c>
      <c r="H16" s="3">
        <v>783177</v>
      </c>
      <c r="I16" s="3">
        <v>793020</v>
      </c>
      <c r="J16" s="3">
        <v>801269</v>
      </c>
      <c r="K16" s="3">
        <v>804023</v>
      </c>
      <c r="L16" s="3">
        <v>805915</v>
      </c>
      <c r="M16" s="3">
        <v>797239</v>
      </c>
      <c r="N16" s="3">
        <v>776280</v>
      </c>
      <c r="O16" s="3">
        <v>777266</v>
      </c>
      <c r="P16" s="3">
        <v>781678</v>
      </c>
      <c r="Q16" s="41">
        <v>793144</v>
      </c>
      <c r="R16" s="3"/>
    </row>
    <row r="17" spans="2:18" ht="16" thickBot="1">
      <c r="B17" s="42" t="s">
        <v>13</v>
      </c>
      <c r="C17" s="43">
        <v>800404</v>
      </c>
      <c r="D17" s="44">
        <v>804107</v>
      </c>
      <c r="E17" s="44">
        <v>807047</v>
      </c>
      <c r="F17" s="44">
        <v>810994</v>
      </c>
      <c r="G17" s="44">
        <v>815707</v>
      </c>
      <c r="H17" s="44">
        <v>818446</v>
      </c>
      <c r="I17" s="44">
        <v>820447</v>
      </c>
      <c r="J17" s="44">
        <v>825646</v>
      </c>
      <c r="K17" s="44">
        <v>828644</v>
      </c>
      <c r="L17" s="44">
        <v>829327</v>
      </c>
      <c r="M17" s="44">
        <v>857092</v>
      </c>
      <c r="N17" s="44">
        <v>862052</v>
      </c>
      <c r="O17" s="44">
        <v>865735</v>
      </c>
      <c r="P17" s="44">
        <v>872813</v>
      </c>
      <c r="Q17" s="45">
        <v>881248</v>
      </c>
      <c r="R17" s="3"/>
    </row>
    <row r="18" spans="2:18" ht="27.75" customHeight="1" thickBot="1">
      <c r="B18" s="104" t="s">
        <v>44</v>
      </c>
      <c r="C18" s="105"/>
      <c r="D18" s="105"/>
      <c r="E18" s="105"/>
      <c r="F18" s="105"/>
      <c r="G18" s="105"/>
      <c r="H18" s="105"/>
      <c r="I18" s="105"/>
      <c r="J18" s="105"/>
      <c r="K18" s="105"/>
      <c r="L18" s="105"/>
      <c r="M18" s="105"/>
      <c r="N18" s="105"/>
      <c r="O18" s="105"/>
      <c r="P18" s="105"/>
      <c r="Q18" s="106"/>
    </row>
    <row r="19" spans="2:18" ht="14.5" customHeight="1" thickBot="1">
      <c r="B19" s="2"/>
      <c r="C19" s="2"/>
      <c r="D19" s="2"/>
      <c r="E19" s="2"/>
      <c r="F19" s="2"/>
      <c r="G19" s="2"/>
      <c r="H19" s="2"/>
      <c r="I19" s="2"/>
      <c r="J19" s="2"/>
      <c r="K19" s="2"/>
      <c r="L19" s="2"/>
      <c r="M19" s="2"/>
      <c r="N19" s="2"/>
      <c r="O19" s="2"/>
      <c r="P19" s="2"/>
      <c r="Q19" s="2"/>
    </row>
    <row r="20" spans="2:18" ht="16" thickBot="1">
      <c r="B20" s="107" t="s">
        <v>34</v>
      </c>
      <c r="C20" s="109" t="s">
        <v>45</v>
      </c>
      <c r="D20" s="110"/>
      <c r="E20" s="110"/>
      <c r="F20" s="110"/>
      <c r="G20" s="110"/>
      <c r="H20" s="110"/>
      <c r="I20" s="110"/>
      <c r="J20" s="110"/>
      <c r="K20" s="110"/>
      <c r="L20" s="110"/>
      <c r="M20" s="110"/>
      <c r="N20" s="110"/>
      <c r="O20" s="110"/>
      <c r="P20" s="110"/>
      <c r="Q20" s="111"/>
    </row>
    <row r="21" spans="2:18" ht="16" thickBot="1">
      <c r="B21" s="112"/>
      <c r="C21" s="32">
        <v>2010</v>
      </c>
      <c r="D21" s="33">
        <v>2011</v>
      </c>
      <c r="E21" s="33">
        <v>2012</v>
      </c>
      <c r="F21" s="33">
        <v>2013</v>
      </c>
      <c r="G21" s="33">
        <v>2014</v>
      </c>
      <c r="H21" s="33">
        <v>2015</v>
      </c>
      <c r="I21" s="33">
        <v>2016</v>
      </c>
      <c r="J21" s="33">
        <v>2017</v>
      </c>
      <c r="K21" s="33">
        <v>2018</v>
      </c>
      <c r="L21" s="33">
        <v>2019</v>
      </c>
      <c r="M21" s="33">
        <v>2020</v>
      </c>
      <c r="N21" s="33">
        <v>2021</v>
      </c>
      <c r="O21" s="33">
        <v>2022</v>
      </c>
      <c r="P21" s="33">
        <v>2023</v>
      </c>
      <c r="Q21" s="34">
        <v>2024</v>
      </c>
    </row>
    <row r="22" spans="2:18">
      <c r="B22" s="35" t="s">
        <v>0</v>
      </c>
      <c r="C22" s="27" t="s">
        <v>14</v>
      </c>
      <c r="D22" s="46">
        <v>-520</v>
      </c>
      <c r="E22" s="46">
        <v>-535</v>
      </c>
      <c r="F22" s="46">
        <v>-245</v>
      </c>
      <c r="G22" s="46">
        <v>-211</v>
      </c>
      <c r="H22" s="46">
        <v>-383</v>
      </c>
      <c r="I22" s="46">
        <v>-210</v>
      </c>
      <c r="J22" s="46">
        <v>51</v>
      </c>
      <c r="K22" s="46">
        <v>-77</v>
      </c>
      <c r="L22" s="46">
        <v>-856</v>
      </c>
      <c r="M22" s="46">
        <v>15137</v>
      </c>
      <c r="N22" s="46">
        <v>4319</v>
      </c>
      <c r="O22" s="46">
        <v>192</v>
      </c>
      <c r="P22" s="46">
        <v>188</v>
      </c>
      <c r="Q22" s="47">
        <v>-189</v>
      </c>
    </row>
    <row r="23" spans="2:18">
      <c r="B23" s="39" t="s">
        <v>1</v>
      </c>
      <c r="C23" s="27" t="s">
        <v>14</v>
      </c>
      <c r="D23" s="46">
        <v>-753</v>
      </c>
      <c r="E23" s="46">
        <v>-244</v>
      </c>
      <c r="F23" s="46">
        <v>-779</v>
      </c>
      <c r="G23" s="46">
        <v>-614</v>
      </c>
      <c r="H23" s="46">
        <v>-978</v>
      </c>
      <c r="I23" s="46">
        <v>-768</v>
      </c>
      <c r="J23" s="46">
        <v>-664</v>
      </c>
      <c r="K23" s="46">
        <v>-372</v>
      </c>
      <c r="L23" s="46">
        <v>-929</v>
      </c>
      <c r="M23" s="46">
        <v>4595</v>
      </c>
      <c r="N23" s="46">
        <v>387</v>
      </c>
      <c r="O23" s="46">
        <v>-648</v>
      </c>
      <c r="P23" s="46">
        <v>-688</v>
      </c>
      <c r="Q23" s="47">
        <v>-137</v>
      </c>
    </row>
    <row r="24" spans="2:18">
      <c r="B24" s="39" t="s">
        <v>2</v>
      </c>
      <c r="C24" s="27" t="s">
        <v>14</v>
      </c>
      <c r="D24" s="46">
        <v>180</v>
      </c>
      <c r="E24" s="46">
        <v>1849</v>
      </c>
      <c r="F24" s="46">
        <v>1291</v>
      </c>
      <c r="G24" s="46">
        <v>2717</v>
      </c>
      <c r="H24" s="46">
        <v>1892</v>
      </c>
      <c r="I24" s="46">
        <v>1309</v>
      </c>
      <c r="J24" s="46">
        <v>3036</v>
      </c>
      <c r="K24" s="46">
        <v>3331</v>
      </c>
      <c r="L24" s="46">
        <v>316</v>
      </c>
      <c r="M24" s="46">
        <v>11680</v>
      </c>
      <c r="N24" s="46">
        <v>2953</v>
      </c>
      <c r="O24" s="46">
        <v>1472</v>
      </c>
      <c r="P24" s="46">
        <v>3852</v>
      </c>
      <c r="Q24" s="47">
        <v>3540</v>
      </c>
    </row>
    <row r="25" spans="2:18">
      <c r="B25" s="39" t="s">
        <v>3</v>
      </c>
      <c r="C25" s="27" t="s">
        <v>14</v>
      </c>
      <c r="D25" s="46">
        <v>133</v>
      </c>
      <c r="E25" s="46">
        <v>132</v>
      </c>
      <c r="F25" s="46">
        <v>335</v>
      </c>
      <c r="G25" s="46">
        <v>139</v>
      </c>
      <c r="H25" s="46">
        <v>-22</v>
      </c>
      <c r="I25" s="46">
        <v>59</v>
      </c>
      <c r="J25" s="46">
        <v>73</v>
      </c>
      <c r="K25" s="46">
        <v>37</v>
      </c>
      <c r="L25" s="46">
        <v>2</v>
      </c>
      <c r="M25" s="46">
        <v>3119</v>
      </c>
      <c r="N25" s="46">
        <v>532</v>
      </c>
      <c r="O25" s="46">
        <v>-79</v>
      </c>
      <c r="P25" s="46">
        <v>-154</v>
      </c>
      <c r="Q25" s="47">
        <v>182</v>
      </c>
    </row>
    <row r="26" spans="2:18">
      <c r="B26" s="39" t="s">
        <v>4</v>
      </c>
      <c r="C26" s="27" t="s">
        <v>14</v>
      </c>
      <c r="D26" s="46">
        <v>6084</v>
      </c>
      <c r="E26" s="46">
        <v>5856</v>
      </c>
      <c r="F26" s="46">
        <v>7275</v>
      </c>
      <c r="G26" s="46">
        <v>7119</v>
      </c>
      <c r="H26" s="46">
        <v>5425</v>
      </c>
      <c r="I26" s="46">
        <v>2994</v>
      </c>
      <c r="J26" s="46">
        <v>4934</v>
      </c>
      <c r="K26" s="46">
        <v>3667</v>
      </c>
      <c r="L26" s="46">
        <v>902</v>
      </c>
      <c r="M26" s="46">
        <v>18056</v>
      </c>
      <c r="N26" s="46">
        <v>-466</v>
      </c>
      <c r="O26" s="46">
        <v>2724</v>
      </c>
      <c r="P26" s="46">
        <v>6158</v>
      </c>
      <c r="Q26" s="47">
        <v>7741</v>
      </c>
    </row>
    <row r="27" spans="2:18">
      <c r="B27" s="39" t="s">
        <v>5</v>
      </c>
      <c r="C27" s="27" t="s">
        <v>14</v>
      </c>
      <c r="D27" s="46">
        <v>339</v>
      </c>
      <c r="E27" s="46">
        <v>3</v>
      </c>
      <c r="F27" s="46">
        <v>-315</v>
      </c>
      <c r="G27" s="46">
        <v>-55</v>
      </c>
      <c r="H27" s="46">
        <v>-433</v>
      </c>
      <c r="I27" s="46">
        <v>-205</v>
      </c>
      <c r="J27" s="46">
        <v>-32</v>
      </c>
      <c r="K27" s="46">
        <v>48</v>
      </c>
      <c r="L27" s="46">
        <v>-446</v>
      </c>
      <c r="M27" s="46">
        <v>658</v>
      </c>
      <c r="N27" s="46">
        <v>73</v>
      </c>
      <c r="O27" s="46">
        <v>43</v>
      </c>
      <c r="P27" s="46">
        <v>-190</v>
      </c>
      <c r="Q27" s="47">
        <v>11</v>
      </c>
    </row>
    <row r="28" spans="2:18">
      <c r="B28" s="39" t="s">
        <v>6</v>
      </c>
      <c r="C28" s="27" t="s">
        <v>14</v>
      </c>
      <c r="D28" s="46">
        <v>1943</v>
      </c>
      <c r="E28" s="46">
        <v>818</v>
      </c>
      <c r="F28" s="46">
        <v>819</v>
      </c>
      <c r="G28" s="46">
        <v>1733</v>
      </c>
      <c r="H28" s="46">
        <v>-310</v>
      </c>
      <c r="I28" s="46">
        <v>-1377</v>
      </c>
      <c r="J28" s="46">
        <v>-322</v>
      </c>
      <c r="K28" s="46">
        <v>523</v>
      </c>
      <c r="L28" s="46">
        <v>-2326</v>
      </c>
      <c r="M28" s="46">
        <v>-2035</v>
      </c>
      <c r="N28" s="46">
        <v>-1074</v>
      </c>
      <c r="O28" s="46">
        <v>-1200</v>
      </c>
      <c r="P28" s="46">
        <v>688</v>
      </c>
      <c r="Q28" s="47">
        <v>2023</v>
      </c>
    </row>
    <row r="29" spans="2:18">
      <c r="B29" s="39" t="s">
        <v>7</v>
      </c>
      <c r="C29" s="27" t="s">
        <v>14</v>
      </c>
      <c r="D29" s="46">
        <v>861</v>
      </c>
      <c r="E29" s="46">
        <v>305</v>
      </c>
      <c r="F29" s="46">
        <v>472</v>
      </c>
      <c r="G29" s="46">
        <v>91</v>
      </c>
      <c r="H29" s="46">
        <v>-175</v>
      </c>
      <c r="I29" s="46">
        <v>728</v>
      </c>
      <c r="J29" s="46">
        <v>-543</v>
      </c>
      <c r="K29" s="46">
        <v>56</v>
      </c>
      <c r="L29" s="46">
        <v>470</v>
      </c>
      <c r="M29" s="46">
        <v>-13007</v>
      </c>
      <c r="N29" s="46">
        <v>16480</v>
      </c>
      <c r="O29" s="46">
        <v>328</v>
      </c>
      <c r="P29" s="46">
        <v>289</v>
      </c>
      <c r="Q29" s="47">
        <v>-287</v>
      </c>
    </row>
    <row r="30" spans="2:18">
      <c r="B30" s="39" t="s">
        <v>8</v>
      </c>
      <c r="C30" s="27" t="s">
        <v>14</v>
      </c>
      <c r="D30" s="46">
        <v>17302</v>
      </c>
      <c r="E30" s="46">
        <v>18167</v>
      </c>
      <c r="F30" s="46">
        <v>17462</v>
      </c>
      <c r="G30" s="46">
        <v>14895</v>
      </c>
      <c r="H30" s="46">
        <v>10587</v>
      </c>
      <c r="I30" s="46">
        <v>9474</v>
      </c>
      <c r="J30" s="46">
        <v>9181</v>
      </c>
      <c r="K30" s="46">
        <v>3747</v>
      </c>
      <c r="L30" s="46">
        <v>2754</v>
      </c>
      <c r="M30" s="46">
        <v>16315</v>
      </c>
      <c r="N30" s="46">
        <v>-7025</v>
      </c>
      <c r="O30" s="46">
        <v>9252</v>
      </c>
      <c r="P30" s="46">
        <v>15127</v>
      </c>
      <c r="Q30" s="47">
        <v>24024</v>
      </c>
    </row>
    <row r="31" spans="2:18">
      <c r="B31" s="39" t="s">
        <v>9</v>
      </c>
      <c r="C31" s="27" t="s">
        <v>14</v>
      </c>
      <c r="D31" s="46">
        <v>-32</v>
      </c>
      <c r="E31" s="46">
        <v>180</v>
      </c>
      <c r="F31" s="46">
        <v>251</v>
      </c>
      <c r="G31" s="46">
        <v>269</v>
      </c>
      <c r="H31" s="46">
        <v>100</v>
      </c>
      <c r="I31" s="46">
        <v>148</v>
      </c>
      <c r="J31" s="46">
        <v>75</v>
      </c>
      <c r="K31" s="46">
        <v>-38</v>
      </c>
      <c r="L31" s="46">
        <v>212</v>
      </c>
      <c r="M31" s="46">
        <v>2909</v>
      </c>
      <c r="N31" s="46">
        <v>268</v>
      </c>
      <c r="O31" s="46">
        <v>-43</v>
      </c>
      <c r="P31" s="46">
        <v>70</v>
      </c>
      <c r="Q31" s="47">
        <v>136</v>
      </c>
    </row>
    <row r="32" spans="2:18">
      <c r="B32" s="39" t="s">
        <v>10</v>
      </c>
      <c r="C32" s="27" t="s">
        <v>14</v>
      </c>
      <c r="D32" s="46">
        <v>4764</v>
      </c>
      <c r="E32" s="46">
        <v>5161</v>
      </c>
      <c r="F32" s="46">
        <v>5534</v>
      </c>
      <c r="G32" s="46">
        <v>3921</v>
      </c>
      <c r="H32" s="46">
        <v>2335</v>
      </c>
      <c r="I32" s="46">
        <v>2678</v>
      </c>
      <c r="J32" s="46">
        <v>3594</v>
      </c>
      <c r="K32" s="46">
        <v>2582</v>
      </c>
      <c r="L32" s="46">
        <v>3536</v>
      </c>
      <c r="M32" s="46">
        <v>16586</v>
      </c>
      <c r="N32" s="46">
        <v>1156</v>
      </c>
      <c r="O32" s="46">
        <v>3713</v>
      </c>
      <c r="P32" s="46">
        <v>3760</v>
      </c>
      <c r="Q32" s="47">
        <v>8375</v>
      </c>
    </row>
    <row r="33" spans="2:17">
      <c r="B33" s="39" t="s">
        <v>11</v>
      </c>
      <c r="C33" s="27" t="s">
        <v>14</v>
      </c>
      <c r="D33" s="46">
        <v>2275</v>
      </c>
      <c r="E33" s="46">
        <v>1333</v>
      </c>
      <c r="F33" s="46">
        <v>3350</v>
      </c>
      <c r="G33" s="46">
        <v>3739</v>
      </c>
      <c r="H33" s="46">
        <v>2779</v>
      </c>
      <c r="I33" s="46">
        <v>3122</v>
      </c>
      <c r="J33" s="46">
        <v>3449</v>
      </c>
      <c r="K33" s="46">
        <v>2904</v>
      </c>
      <c r="L33" s="46">
        <v>2953</v>
      </c>
      <c r="M33" s="46">
        <v>6613</v>
      </c>
      <c r="N33" s="46">
        <v>4272</v>
      </c>
      <c r="O33" s="46">
        <v>1571</v>
      </c>
      <c r="P33" s="46">
        <v>3510</v>
      </c>
      <c r="Q33" s="47">
        <v>4283</v>
      </c>
    </row>
    <row r="34" spans="2:17">
      <c r="B34" s="39" t="s">
        <v>12</v>
      </c>
      <c r="C34" s="27" t="s">
        <v>14</v>
      </c>
      <c r="D34" s="46">
        <v>11499</v>
      </c>
      <c r="E34" s="46">
        <v>14086</v>
      </c>
      <c r="F34" s="46">
        <v>11492</v>
      </c>
      <c r="G34" s="46">
        <v>11250</v>
      </c>
      <c r="H34" s="46">
        <v>9064</v>
      </c>
      <c r="I34" s="46">
        <v>9843</v>
      </c>
      <c r="J34" s="46">
        <v>8249</v>
      </c>
      <c r="K34" s="46">
        <v>2754</v>
      </c>
      <c r="L34" s="46">
        <v>1892</v>
      </c>
      <c r="M34" s="46">
        <v>-8676</v>
      </c>
      <c r="N34" s="46">
        <v>-20959</v>
      </c>
      <c r="O34" s="46">
        <v>986</v>
      </c>
      <c r="P34" s="46">
        <v>4412</v>
      </c>
      <c r="Q34" s="47">
        <v>11466</v>
      </c>
    </row>
    <row r="35" spans="2:17" ht="16" thickBot="1">
      <c r="B35" s="42" t="s">
        <v>13</v>
      </c>
      <c r="C35" s="29" t="s">
        <v>14</v>
      </c>
      <c r="D35" s="48">
        <v>3703</v>
      </c>
      <c r="E35" s="48">
        <v>2940</v>
      </c>
      <c r="F35" s="48">
        <v>3947</v>
      </c>
      <c r="G35" s="48">
        <v>4713</v>
      </c>
      <c r="H35" s="48">
        <v>2739</v>
      </c>
      <c r="I35" s="48">
        <v>2001</v>
      </c>
      <c r="J35" s="48">
        <v>5199</v>
      </c>
      <c r="K35" s="48">
        <v>2998</v>
      </c>
      <c r="L35" s="48">
        <v>683</v>
      </c>
      <c r="M35" s="48">
        <v>27765</v>
      </c>
      <c r="N35" s="48">
        <v>4960</v>
      </c>
      <c r="O35" s="48">
        <v>3683</v>
      </c>
      <c r="P35" s="48">
        <v>7078</v>
      </c>
      <c r="Q35" s="49">
        <v>8435</v>
      </c>
    </row>
    <row r="36" spans="2:17" ht="38.75" customHeight="1" thickBot="1">
      <c r="B36" s="104" t="s">
        <v>44</v>
      </c>
      <c r="C36" s="105"/>
      <c r="D36" s="105"/>
      <c r="E36" s="105"/>
      <c r="F36" s="105"/>
      <c r="G36" s="105"/>
      <c r="H36" s="105"/>
      <c r="I36" s="105"/>
      <c r="J36" s="105"/>
      <c r="K36" s="105"/>
      <c r="L36" s="105"/>
      <c r="M36" s="105"/>
      <c r="N36" s="105"/>
      <c r="O36" s="105"/>
      <c r="P36" s="105"/>
      <c r="Q36" s="106"/>
    </row>
    <row r="37" spans="2:17" ht="16" thickBot="1"/>
    <row r="38" spans="2:17" ht="16" thickBot="1">
      <c r="B38" s="107" t="s">
        <v>34</v>
      </c>
      <c r="C38" s="109" t="s">
        <v>46</v>
      </c>
      <c r="D38" s="110"/>
      <c r="E38" s="110"/>
      <c r="F38" s="110"/>
      <c r="G38" s="110"/>
      <c r="H38" s="110"/>
      <c r="I38" s="110"/>
      <c r="J38" s="110"/>
      <c r="K38" s="110"/>
      <c r="L38" s="110"/>
      <c r="M38" s="110"/>
      <c r="N38" s="110"/>
      <c r="O38" s="110"/>
      <c r="P38" s="110"/>
      <c r="Q38" s="111"/>
    </row>
    <row r="39" spans="2:17" ht="16" thickBot="1">
      <c r="B39" s="108"/>
      <c r="C39" s="32">
        <v>2010</v>
      </c>
      <c r="D39" s="33">
        <v>2011</v>
      </c>
      <c r="E39" s="33">
        <v>2012</v>
      </c>
      <c r="F39" s="33">
        <v>2013</v>
      </c>
      <c r="G39" s="33">
        <v>2014</v>
      </c>
      <c r="H39" s="33">
        <v>2015</v>
      </c>
      <c r="I39" s="33">
        <v>2016</v>
      </c>
      <c r="J39" s="33">
        <v>2017</v>
      </c>
      <c r="K39" s="33">
        <v>2018</v>
      </c>
      <c r="L39" s="33">
        <v>2019</v>
      </c>
      <c r="M39" s="33">
        <v>2020</v>
      </c>
      <c r="N39" s="33">
        <v>2021</v>
      </c>
      <c r="O39" s="33">
        <v>2022</v>
      </c>
      <c r="P39" s="33">
        <v>2023</v>
      </c>
      <c r="Q39" s="34">
        <v>2024</v>
      </c>
    </row>
    <row r="40" spans="2:17">
      <c r="B40" s="35" t="s">
        <v>0</v>
      </c>
      <c r="C40" s="24" t="s">
        <v>14</v>
      </c>
      <c r="D40" s="50">
        <v>-2.4084220667040281E-3</v>
      </c>
      <c r="E40" s="50">
        <v>-2.4838780067691479E-3</v>
      </c>
      <c r="F40" s="50">
        <v>-1.140309233246763E-3</v>
      </c>
      <c r="G40" s="50">
        <v>-9.8318337068808862E-4</v>
      </c>
      <c r="H40" s="50">
        <v>-1.7863972611684811E-3</v>
      </c>
      <c r="I40" s="50">
        <v>-9.8123963273602315E-4</v>
      </c>
      <c r="J40" s="50">
        <v>2.3853511377189496E-4</v>
      </c>
      <c r="K40" s="50">
        <v>-3.6005536435732455E-4</v>
      </c>
      <c r="L40" s="50">
        <v>-4.0041351114936457E-3</v>
      </c>
      <c r="M40" s="50">
        <v>7.1091427417423206E-2</v>
      </c>
      <c r="N40" s="50">
        <v>1.8937998772252915E-2</v>
      </c>
      <c r="O40" s="50">
        <v>8.2623644993738677E-4</v>
      </c>
      <c r="P40" s="50">
        <v>8.0835529795202326E-4</v>
      </c>
      <c r="Q40" s="51">
        <v>-8.1199867674289715E-4</v>
      </c>
    </row>
    <row r="41" spans="2:17">
      <c r="B41" s="39" t="s">
        <v>1</v>
      </c>
      <c r="C41" s="27" t="s">
        <v>14</v>
      </c>
      <c r="D41" s="52">
        <v>-5.7341720099300933E-3</v>
      </c>
      <c r="E41" s="52">
        <v>-1.8688009803546127E-3</v>
      </c>
      <c r="F41" s="52">
        <v>-5.9775477474850562E-3</v>
      </c>
      <c r="G41" s="52">
        <v>-4.7397755168207996E-3</v>
      </c>
      <c r="H41" s="52">
        <v>-7.5856291883842145E-3</v>
      </c>
      <c r="I41" s="52">
        <v>-6.0023446658851115E-3</v>
      </c>
      <c r="J41" s="52">
        <v>-5.2208645877561289E-3</v>
      </c>
      <c r="K41" s="52">
        <v>-2.9402930808264437E-3</v>
      </c>
      <c r="L41" s="52">
        <v>-7.3644824251264404E-3</v>
      </c>
      <c r="M41" s="52">
        <v>3.6696295231478153E-2</v>
      </c>
      <c r="N41" s="52">
        <v>2.9812344005176717E-3</v>
      </c>
      <c r="O41" s="52">
        <v>-4.9769967511271206E-3</v>
      </c>
      <c r="P41" s="52">
        <v>-5.3106498599007337E-3</v>
      </c>
      <c r="Q41" s="53">
        <v>-1.0631445799026873E-3</v>
      </c>
    </row>
    <row r="42" spans="2:17">
      <c r="B42" s="39" t="s">
        <v>2</v>
      </c>
      <c r="C42" s="27" t="s">
        <v>14</v>
      </c>
      <c r="D42" s="52">
        <v>3.2776437383347749E-4</v>
      </c>
      <c r="E42" s="52">
        <v>3.3657653065868156E-3</v>
      </c>
      <c r="F42" s="52">
        <v>2.3421455577245448E-3</v>
      </c>
      <c r="G42" s="52">
        <v>4.9176915628195731E-3</v>
      </c>
      <c r="H42" s="52">
        <v>3.4077073262105285E-3</v>
      </c>
      <c r="I42" s="52">
        <v>2.3496510525862317E-3</v>
      </c>
      <c r="J42" s="52">
        <v>5.4368361768082048E-3</v>
      </c>
      <c r="K42" s="52">
        <v>5.9328630026948131E-3</v>
      </c>
      <c r="L42" s="52">
        <v>5.5950989765926552E-4</v>
      </c>
      <c r="M42" s="52">
        <v>2.0669054461542817E-2</v>
      </c>
      <c r="N42" s="52">
        <v>5.1198385508412275E-3</v>
      </c>
      <c r="O42" s="52">
        <v>2.5391174152060705E-3</v>
      </c>
      <c r="P42" s="52">
        <v>6.6276554926780924E-3</v>
      </c>
      <c r="Q42" s="53">
        <v>6.0507338651370045E-3</v>
      </c>
    </row>
    <row r="43" spans="2:17">
      <c r="B43" s="39" t="s">
        <v>3</v>
      </c>
      <c r="C43" s="27" t="s">
        <v>14</v>
      </c>
      <c r="D43" s="52">
        <v>8.0251010680021714E-3</v>
      </c>
      <c r="E43" s="52">
        <v>7.9013528073745964E-3</v>
      </c>
      <c r="F43" s="52">
        <v>1.9895474521914716E-2</v>
      </c>
      <c r="G43" s="52">
        <v>8.0941012053805401E-3</v>
      </c>
      <c r="H43" s="52">
        <v>-1.2707948243992607E-3</v>
      </c>
      <c r="I43" s="52">
        <v>3.4123770965876227E-3</v>
      </c>
      <c r="J43" s="52">
        <v>4.2077353161565512E-3</v>
      </c>
      <c r="K43" s="52">
        <v>2.1237515784640112E-3</v>
      </c>
      <c r="L43" s="52">
        <v>1.1455409817286213E-4</v>
      </c>
      <c r="M43" s="52">
        <v>0.17862665368535594</v>
      </c>
      <c r="N43" s="52">
        <v>2.5850340136054421E-2</v>
      </c>
      <c r="O43" s="52">
        <v>-3.7419477074649488E-3</v>
      </c>
      <c r="P43" s="52">
        <v>-7.3218276042409545E-3</v>
      </c>
      <c r="Q43" s="53">
        <v>8.716892571483309E-3</v>
      </c>
    </row>
    <row r="44" spans="2:17">
      <c r="B44" s="39" t="s">
        <v>4</v>
      </c>
      <c r="C44" s="27" t="s">
        <v>14</v>
      </c>
      <c r="D44" s="52">
        <v>8.1613051649364367E-3</v>
      </c>
      <c r="E44" s="52">
        <v>7.7918656435407747E-3</v>
      </c>
      <c r="F44" s="52">
        <v>9.6051142777548188E-3</v>
      </c>
      <c r="G44" s="52">
        <v>9.3097279399072027E-3</v>
      </c>
      <c r="H44" s="52">
        <v>7.0289957411411976E-3</v>
      </c>
      <c r="I44" s="52">
        <v>3.8521514922262193E-3</v>
      </c>
      <c r="J44" s="52">
        <v>6.3238411631561277E-3</v>
      </c>
      <c r="K44" s="52">
        <v>4.6704094472945507E-3</v>
      </c>
      <c r="L44" s="52">
        <v>1.1434757860762173E-3</v>
      </c>
      <c r="M44" s="52">
        <v>2.2863655069802778E-2</v>
      </c>
      <c r="N44" s="52">
        <v>-5.768890330423716E-4</v>
      </c>
      <c r="O44" s="52">
        <v>3.3741476375392506E-3</v>
      </c>
      <c r="P44" s="52">
        <v>7.6021031086157577E-3</v>
      </c>
      <c r="Q44" s="53">
        <v>9.4842299101809985E-3</v>
      </c>
    </row>
    <row r="45" spans="2:17">
      <c r="B45" s="39" t="s">
        <v>5</v>
      </c>
      <c r="C45" s="27" t="s">
        <v>14</v>
      </c>
      <c r="D45" s="52">
        <v>4.7497618113545928E-3</v>
      </c>
      <c r="E45" s="52">
        <v>4.1834586046771068E-5</v>
      </c>
      <c r="F45" s="52">
        <v>-4.3924477786764088E-3</v>
      </c>
      <c r="G45" s="52">
        <v>-7.703189120295802E-4</v>
      </c>
      <c r="H45" s="52">
        <v>-6.0691859161246912E-3</v>
      </c>
      <c r="I45" s="52">
        <v>-2.8909478078154305E-3</v>
      </c>
      <c r="J45" s="52">
        <v>-4.5257828189969735E-4</v>
      </c>
      <c r="K45" s="52">
        <v>6.7917480261482296E-4</v>
      </c>
      <c r="L45" s="52">
        <v>-6.3063827380447383E-3</v>
      </c>
      <c r="M45" s="52">
        <v>9.3630827024873357E-3</v>
      </c>
      <c r="N45" s="52">
        <v>1.0291256661121605E-3</v>
      </c>
      <c r="O45" s="52">
        <v>6.0557409832833386E-4</v>
      </c>
      <c r="P45" s="52">
        <v>-2.6741731175228714E-3</v>
      </c>
      <c r="Q45" s="53">
        <v>1.5523567598080723E-4</v>
      </c>
    </row>
    <row r="46" spans="2:17">
      <c r="B46" s="39" t="s">
        <v>6</v>
      </c>
      <c r="C46" s="27" t="s">
        <v>14</v>
      </c>
      <c r="D46" s="52">
        <v>4.1852630490599851E-3</v>
      </c>
      <c r="E46" s="52">
        <v>1.7546456280794782E-3</v>
      </c>
      <c r="F46" s="52">
        <v>1.7537135258635273E-3</v>
      </c>
      <c r="G46" s="52">
        <v>3.7043528818283644E-3</v>
      </c>
      <c r="H46" s="52">
        <v>-6.601911146794559E-4</v>
      </c>
      <c r="I46" s="52">
        <v>-2.9344636452559502E-3</v>
      </c>
      <c r="J46" s="52">
        <v>-6.8821947789362095E-4</v>
      </c>
      <c r="K46" s="52">
        <v>1.1185921565943467E-3</v>
      </c>
      <c r="L46" s="52">
        <v>-4.9692891096512308E-3</v>
      </c>
      <c r="M46" s="52">
        <v>-4.3693062142913883E-3</v>
      </c>
      <c r="N46" s="52">
        <v>-2.3160827579068134E-3</v>
      </c>
      <c r="O46" s="52">
        <v>-2.5938094414663668E-3</v>
      </c>
      <c r="P46" s="52">
        <v>1.4909847434119278E-3</v>
      </c>
      <c r="Q46" s="53">
        <v>4.377575044143614E-3</v>
      </c>
    </row>
    <row r="47" spans="2:17">
      <c r="B47" s="39" t="s">
        <v>7</v>
      </c>
      <c r="C47" s="27" t="s">
        <v>14</v>
      </c>
      <c r="D47" s="52">
        <v>5.403844826179463E-3</v>
      </c>
      <c r="E47" s="52">
        <v>1.9039652417099481E-3</v>
      </c>
      <c r="F47" s="52">
        <v>2.9408649382854507E-3</v>
      </c>
      <c r="G47" s="52">
        <v>5.6532624294118746E-4</v>
      </c>
      <c r="H47" s="52">
        <v>-1.0865515956786291E-3</v>
      </c>
      <c r="I47" s="52">
        <v>4.5249712527581816E-3</v>
      </c>
      <c r="J47" s="52">
        <v>-3.359878227617828E-3</v>
      </c>
      <c r="K47" s="52">
        <v>3.4767492394611039E-4</v>
      </c>
      <c r="L47" s="52">
        <v>2.9169718108809253E-3</v>
      </c>
      <c r="M47" s="52">
        <v>-8.0490853734003318E-2</v>
      </c>
      <c r="N47" s="52">
        <v>0.11090995968746004</v>
      </c>
      <c r="O47" s="52">
        <v>1.9870478405999916E-3</v>
      </c>
      <c r="P47" s="52">
        <v>1.7473110153146672E-3</v>
      </c>
      <c r="Q47" s="53">
        <v>-1.7321922190166941E-3</v>
      </c>
    </row>
    <row r="48" spans="2:17">
      <c r="B48" s="39" t="s">
        <v>8</v>
      </c>
      <c r="C48" s="27" t="s">
        <v>14</v>
      </c>
      <c r="D48" s="52">
        <v>1.1475803445526745E-2</v>
      </c>
      <c r="E48" s="52">
        <v>1.1912818131981985E-2</v>
      </c>
      <c r="F48" s="52">
        <v>1.1315719726302405E-2</v>
      </c>
      <c r="G48" s="52">
        <v>9.5442531037244691E-3</v>
      </c>
      <c r="H48" s="52">
        <v>6.7196861988422871E-3</v>
      </c>
      <c r="I48" s="52">
        <v>5.973115306848781E-3</v>
      </c>
      <c r="J48" s="52">
        <v>5.7540168753576282E-3</v>
      </c>
      <c r="K48" s="52">
        <v>2.334925677452482E-3</v>
      </c>
      <c r="L48" s="52">
        <v>1.7121446009938396E-3</v>
      </c>
      <c r="M48" s="52">
        <v>1.0125597124740033E-2</v>
      </c>
      <c r="N48" s="52">
        <v>-4.316229391156676E-3</v>
      </c>
      <c r="O48" s="52">
        <v>5.7091622427652786E-3</v>
      </c>
      <c r="P48" s="52">
        <v>9.2814784590794612E-3</v>
      </c>
      <c r="Q48" s="53">
        <v>1.4604859045845056E-2</v>
      </c>
    </row>
    <row r="49" spans="2:17">
      <c r="B49" s="39" t="s">
        <v>9</v>
      </c>
      <c r="C49" s="27" t="s">
        <v>14</v>
      </c>
      <c r="D49" s="52">
        <v>-3.1480570585341859E-3</v>
      </c>
      <c r="E49" s="52">
        <v>1.7763742228362776E-2</v>
      </c>
      <c r="F49" s="52">
        <v>2.4338213904780373E-2</v>
      </c>
      <c r="G49" s="52">
        <v>2.5463839454751988E-2</v>
      </c>
      <c r="H49" s="52">
        <v>9.2310532631773284E-3</v>
      </c>
      <c r="I49" s="52">
        <v>1.3536998079209732E-2</v>
      </c>
      <c r="J49" s="52">
        <v>6.7683422073820049E-3</v>
      </c>
      <c r="K49" s="52">
        <v>-3.4062387952671206E-3</v>
      </c>
      <c r="L49" s="52">
        <v>1.9068177729807519E-2</v>
      </c>
      <c r="M49" s="52">
        <v>0.25675198587819947</v>
      </c>
      <c r="N49" s="52">
        <v>1.8821546456914109E-2</v>
      </c>
      <c r="O49" s="52">
        <v>-2.9640863031639899E-3</v>
      </c>
      <c r="P49" s="52">
        <v>4.8396017699115041E-3</v>
      </c>
      <c r="Q49" s="53">
        <v>9.3573689280308237E-3</v>
      </c>
    </row>
    <row r="50" spans="2:17">
      <c r="B50" s="39" t="s">
        <v>10</v>
      </c>
      <c r="C50" s="27" t="s">
        <v>14</v>
      </c>
      <c r="D50" s="52">
        <v>7.0781313376687633E-3</v>
      </c>
      <c r="E50" s="52">
        <v>7.6140821423882048E-3</v>
      </c>
      <c r="F50" s="52">
        <v>8.1026788328862759E-3</v>
      </c>
      <c r="G50" s="52">
        <v>5.6948402220421256E-3</v>
      </c>
      <c r="H50" s="52">
        <v>3.3721381955666855E-3</v>
      </c>
      <c r="I50" s="52">
        <v>3.8544908128398587E-3</v>
      </c>
      <c r="J50" s="52">
        <v>5.1530427900414654E-3</v>
      </c>
      <c r="K50" s="52">
        <v>3.683067872864263E-3</v>
      </c>
      <c r="L50" s="52">
        <v>5.0253827306474446E-3</v>
      </c>
      <c r="M50" s="52">
        <v>2.3454248236618382E-2</v>
      </c>
      <c r="N50" s="52">
        <v>1.5972366148531952E-3</v>
      </c>
      <c r="O50" s="52">
        <v>5.122043409766232E-3</v>
      </c>
      <c r="P50" s="52">
        <v>5.1604473668680068E-3</v>
      </c>
      <c r="Q50" s="53">
        <v>1.143533607599344E-2</v>
      </c>
    </row>
    <row r="51" spans="2:17">
      <c r="B51" s="39" t="s">
        <v>11</v>
      </c>
      <c r="C51" s="27" t="s">
        <v>14</v>
      </c>
      <c r="D51" s="52">
        <v>4.5872762064536419E-3</v>
      </c>
      <c r="E51" s="52">
        <v>2.6755678305620902E-3</v>
      </c>
      <c r="F51" s="52">
        <v>6.7061025533235244E-3</v>
      </c>
      <c r="G51" s="52">
        <v>7.4349516300619414E-3</v>
      </c>
      <c r="H51" s="52">
        <v>5.4852220735284252E-3</v>
      </c>
      <c r="I51" s="52">
        <v>6.1286225518390773E-3</v>
      </c>
      <c r="J51" s="52">
        <v>6.7292965358463326E-3</v>
      </c>
      <c r="K51" s="52">
        <v>5.6280814908989422E-3</v>
      </c>
      <c r="L51" s="52">
        <v>5.6910161730469771E-3</v>
      </c>
      <c r="M51" s="52">
        <v>1.2672442372293476E-2</v>
      </c>
      <c r="N51" s="52">
        <v>8.0839581117751018E-3</v>
      </c>
      <c r="O51" s="52">
        <v>2.9489831545672636E-3</v>
      </c>
      <c r="P51" s="52">
        <v>6.5693799515999527E-3</v>
      </c>
      <c r="Q51" s="53">
        <v>7.9638234533949918E-3</v>
      </c>
    </row>
    <row r="52" spans="2:17">
      <c r="B52" s="39" t="s">
        <v>12</v>
      </c>
      <c r="C52" s="27" t="s">
        <v>14</v>
      </c>
      <c r="D52" s="52">
        <v>1.5843513101658064E-2</v>
      </c>
      <c r="E52" s="52">
        <v>1.9105230677417824E-2</v>
      </c>
      <c r="F52" s="52">
        <v>1.5294707940551339E-2</v>
      </c>
      <c r="G52" s="52">
        <v>1.4747077784608769E-2</v>
      </c>
      <c r="H52" s="52">
        <v>1.1708884878564241E-2</v>
      </c>
      <c r="I52" s="52">
        <v>1.256804017482638E-2</v>
      </c>
      <c r="J52" s="52">
        <v>1.0402007515573377E-2</v>
      </c>
      <c r="K52" s="52">
        <v>3.4370479826375411E-3</v>
      </c>
      <c r="L52" s="52">
        <v>2.3531665138932594E-3</v>
      </c>
      <c r="M52" s="52">
        <v>-1.0765403299355391E-2</v>
      </c>
      <c r="N52" s="52">
        <v>-2.6289481573279781E-2</v>
      </c>
      <c r="O52" s="52">
        <v>1.2701602514556603E-3</v>
      </c>
      <c r="P52" s="52">
        <v>5.6763064382077694E-3</v>
      </c>
      <c r="Q52" s="53">
        <v>1.4668444039617336E-2</v>
      </c>
    </row>
    <row r="53" spans="2:17" ht="16" thickBot="1">
      <c r="B53" s="42" t="s">
        <v>13</v>
      </c>
      <c r="C53" s="29" t="s">
        <v>14</v>
      </c>
      <c r="D53" s="54">
        <v>4.6264136611011437E-3</v>
      </c>
      <c r="E53" s="54">
        <v>3.6562298301096746E-3</v>
      </c>
      <c r="F53" s="54">
        <v>4.8906693166568989E-3</v>
      </c>
      <c r="G53" s="54">
        <v>5.8113870139606455E-3</v>
      </c>
      <c r="H53" s="54">
        <v>3.357823336075331E-3</v>
      </c>
      <c r="I53" s="54">
        <v>2.4448772429702141E-3</v>
      </c>
      <c r="J53" s="54">
        <v>6.3367895793390678E-3</v>
      </c>
      <c r="K53" s="54">
        <v>3.6310961356319778E-3</v>
      </c>
      <c r="L53" s="54">
        <v>8.2423815293419128E-4</v>
      </c>
      <c r="M53" s="54">
        <v>3.3478953416444898E-2</v>
      </c>
      <c r="N53" s="54">
        <v>5.7870100292617358E-3</v>
      </c>
      <c r="O53" s="54">
        <v>4.2723640801250965E-3</v>
      </c>
      <c r="P53" s="54">
        <v>8.1757119672879117E-3</v>
      </c>
      <c r="Q53" s="55">
        <v>9.6641548647877617E-3</v>
      </c>
    </row>
    <row r="54" spans="2:17" ht="36.5" customHeight="1" thickBot="1">
      <c r="B54" s="104" t="s">
        <v>44</v>
      </c>
      <c r="C54" s="105"/>
      <c r="D54" s="105"/>
      <c r="E54" s="105"/>
      <c r="F54" s="105"/>
      <c r="G54" s="105"/>
      <c r="H54" s="105"/>
      <c r="I54" s="105"/>
      <c r="J54" s="105"/>
      <c r="K54" s="105"/>
      <c r="L54" s="105"/>
      <c r="M54" s="105"/>
      <c r="N54" s="105"/>
      <c r="O54" s="105"/>
      <c r="P54" s="105"/>
      <c r="Q54" s="106"/>
    </row>
  </sheetData>
  <mergeCells count="9">
    <mergeCell ref="B54:Q54"/>
    <mergeCell ref="B2:B3"/>
    <mergeCell ref="C2:Q2"/>
    <mergeCell ref="B20:B21"/>
    <mergeCell ref="C20:Q20"/>
    <mergeCell ref="B38:B39"/>
    <mergeCell ref="C38:Q38"/>
    <mergeCell ref="B18:Q18"/>
    <mergeCell ref="B36:Q3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B5A0C6-50B7-4072-A6BD-869135A7DD78}">
  <dimension ref="B1:H19"/>
  <sheetViews>
    <sheetView topLeftCell="A11" workbookViewId="0">
      <selection activeCell="I2" sqref="I2"/>
    </sheetView>
  </sheetViews>
  <sheetFormatPr baseColWidth="10" defaultColWidth="8.83203125" defaultRowHeight="15"/>
  <cols>
    <col min="2" max="2" width="11.5" bestFit="1" customWidth="1"/>
    <col min="3" max="8" width="12" customWidth="1"/>
  </cols>
  <sheetData>
    <row r="1" spans="2:8" ht="16" thickBot="1"/>
    <row r="2" spans="2:8" ht="14.5" customHeight="1" thickBot="1">
      <c r="B2" s="113" t="s">
        <v>40</v>
      </c>
      <c r="C2" s="114"/>
      <c r="D2" s="114"/>
      <c r="E2" s="114"/>
      <c r="F2" s="114"/>
      <c r="G2" s="114"/>
      <c r="H2" s="115"/>
    </row>
    <row r="3" spans="2:8" ht="16" thickBot="1">
      <c r="B3" s="116" t="s">
        <v>27</v>
      </c>
      <c r="C3" s="118" t="s">
        <v>20</v>
      </c>
      <c r="D3" s="119"/>
      <c r="E3" s="120"/>
      <c r="F3" s="118" t="s">
        <v>21</v>
      </c>
      <c r="G3" s="119"/>
      <c r="H3" s="120"/>
    </row>
    <row r="4" spans="2:8" ht="31.5" customHeight="1" thickBot="1">
      <c r="B4" s="117"/>
      <c r="C4" s="56" t="s">
        <v>22</v>
      </c>
      <c r="D4" s="57" t="s">
        <v>23</v>
      </c>
      <c r="E4" s="58" t="s">
        <v>28</v>
      </c>
      <c r="F4" s="59" t="s">
        <v>24</v>
      </c>
      <c r="G4" s="57" t="s">
        <v>25</v>
      </c>
      <c r="H4" s="58" t="s">
        <v>26</v>
      </c>
    </row>
    <row r="5" spans="2:8">
      <c r="B5" s="60" t="s">
        <v>0</v>
      </c>
      <c r="C5" s="61">
        <v>1518</v>
      </c>
      <c r="D5" s="62">
        <v>3246</v>
      </c>
      <c r="E5" s="47">
        <v>-1728</v>
      </c>
      <c r="F5" s="62">
        <v>1513</v>
      </c>
      <c r="G5" s="63">
        <v>46</v>
      </c>
      <c r="H5" s="47">
        <v>1559</v>
      </c>
    </row>
    <row r="6" spans="2:8">
      <c r="B6" s="64" t="s">
        <v>1</v>
      </c>
      <c r="C6" s="63">
        <v>814</v>
      </c>
      <c r="D6" s="62">
        <v>1682</v>
      </c>
      <c r="E6" s="65">
        <v>-868</v>
      </c>
      <c r="F6" s="63">
        <v>538</v>
      </c>
      <c r="G6" s="63">
        <v>196</v>
      </c>
      <c r="H6" s="65">
        <v>734</v>
      </c>
    </row>
    <row r="7" spans="2:8">
      <c r="B7" s="64" t="s">
        <v>2</v>
      </c>
      <c r="C7" s="62">
        <v>5215</v>
      </c>
      <c r="D7" s="62">
        <v>6033</v>
      </c>
      <c r="E7" s="65">
        <v>-818</v>
      </c>
      <c r="F7" s="62">
        <v>4012</v>
      </c>
      <c r="G7" s="63">
        <v>349</v>
      </c>
      <c r="H7" s="47">
        <v>4361</v>
      </c>
    </row>
    <row r="8" spans="2:8">
      <c r="B8" s="64" t="s">
        <v>3</v>
      </c>
      <c r="C8" s="63">
        <v>163</v>
      </c>
      <c r="D8" s="63">
        <v>162</v>
      </c>
      <c r="E8" s="65">
        <v>1</v>
      </c>
      <c r="F8" s="63">
        <v>223</v>
      </c>
      <c r="G8" s="63">
        <v>-42</v>
      </c>
      <c r="H8" s="65">
        <v>181</v>
      </c>
    </row>
    <row r="9" spans="2:8">
      <c r="B9" s="64" t="s">
        <v>4</v>
      </c>
      <c r="C9" s="62">
        <v>8443</v>
      </c>
      <c r="D9" s="62">
        <v>7173</v>
      </c>
      <c r="E9" s="47">
        <v>1270</v>
      </c>
      <c r="F9" s="62">
        <v>9656</v>
      </c>
      <c r="G9" s="62">
        <v>-3226</v>
      </c>
      <c r="H9" s="47">
        <v>6430</v>
      </c>
    </row>
    <row r="10" spans="2:8">
      <c r="B10" s="64" t="s">
        <v>5</v>
      </c>
      <c r="C10" s="63">
        <v>493</v>
      </c>
      <c r="D10" s="63">
        <v>821</v>
      </c>
      <c r="E10" s="65">
        <v>-328</v>
      </c>
      <c r="F10" s="63">
        <v>216</v>
      </c>
      <c r="G10" s="63">
        <v>129</v>
      </c>
      <c r="H10" s="65">
        <v>345</v>
      </c>
    </row>
    <row r="11" spans="2:8">
      <c r="B11" s="64" t="s">
        <v>6</v>
      </c>
      <c r="C11" s="62">
        <v>4764</v>
      </c>
      <c r="D11" s="62">
        <v>4966</v>
      </c>
      <c r="E11" s="65">
        <v>-202</v>
      </c>
      <c r="F11" s="62">
        <v>2959</v>
      </c>
      <c r="G11" s="63">
        <v>-748</v>
      </c>
      <c r="H11" s="47">
        <v>2211</v>
      </c>
    </row>
    <row r="12" spans="2:8">
      <c r="B12" s="64" t="s">
        <v>7</v>
      </c>
      <c r="C12" s="63">
        <v>909</v>
      </c>
      <c r="D12" s="62">
        <v>1438</v>
      </c>
      <c r="E12" s="65">
        <v>-529</v>
      </c>
      <c r="F12" s="62">
        <v>1198</v>
      </c>
      <c r="G12" s="63">
        <v>-966</v>
      </c>
      <c r="H12" s="65">
        <v>232</v>
      </c>
    </row>
    <row r="13" spans="2:8">
      <c r="B13" s="64" t="s">
        <v>8</v>
      </c>
      <c r="C13" s="62">
        <v>16251</v>
      </c>
      <c r="D13" s="62">
        <v>11726</v>
      </c>
      <c r="E13" s="47">
        <v>4525</v>
      </c>
      <c r="F13" s="62">
        <v>29046</v>
      </c>
      <c r="G13" s="62">
        <v>-9643</v>
      </c>
      <c r="H13" s="47">
        <v>19403</v>
      </c>
    </row>
    <row r="14" spans="2:8">
      <c r="B14" s="64" t="s">
        <v>9</v>
      </c>
      <c r="C14" s="63">
        <v>162</v>
      </c>
      <c r="D14" s="63">
        <v>100</v>
      </c>
      <c r="E14" s="65">
        <v>62</v>
      </c>
      <c r="F14" s="63">
        <v>131</v>
      </c>
      <c r="G14" s="63">
        <v>-58</v>
      </c>
      <c r="H14" s="65">
        <v>73</v>
      </c>
    </row>
    <row r="15" spans="2:8">
      <c r="B15" s="64" t="s">
        <v>10</v>
      </c>
      <c r="C15" s="62">
        <v>7102</v>
      </c>
      <c r="D15" s="62">
        <v>6016</v>
      </c>
      <c r="E15" s="47">
        <v>1086</v>
      </c>
      <c r="F15" s="62">
        <v>8722</v>
      </c>
      <c r="G15" s="62">
        <v>-1452</v>
      </c>
      <c r="H15" s="47">
        <v>7270</v>
      </c>
    </row>
    <row r="16" spans="2:8">
      <c r="B16" s="64" t="s">
        <v>11</v>
      </c>
      <c r="C16" s="62">
        <v>5304</v>
      </c>
      <c r="D16" s="62">
        <v>5336</v>
      </c>
      <c r="E16" s="65">
        <v>-32</v>
      </c>
      <c r="F16" s="62">
        <v>3611</v>
      </c>
      <c r="G16" s="63">
        <v>710</v>
      </c>
      <c r="H16" s="47">
        <v>4321</v>
      </c>
    </row>
    <row r="17" spans="2:8">
      <c r="B17" s="64" t="s">
        <v>12</v>
      </c>
      <c r="C17" s="62">
        <v>8253</v>
      </c>
      <c r="D17" s="62">
        <v>4712</v>
      </c>
      <c r="E17" s="47">
        <v>3541</v>
      </c>
      <c r="F17" s="62">
        <v>18922</v>
      </c>
      <c r="G17" s="62">
        <v>-10971</v>
      </c>
      <c r="H17" s="47">
        <v>7951</v>
      </c>
    </row>
    <row r="18" spans="2:8" ht="16" thickBot="1">
      <c r="B18" s="66" t="s">
        <v>13</v>
      </c>
      <c r="C18" s="62">
        <v>8460</v>
      </c>
      <c r="D18" s="62">
        <v>7722</v>
      </c>
      <c r="E18" s="65">
        <v>738</v>
      </c>
      <c r="F18" s="62">
        <v>9470</v>
      </c>
      <c r="G18" s="62">
        <v>-1804</v>
      </c>
      <c r="H18" s="47">
        <v>7666</v>
      </c>
    </row>
    <row r="19" spans="2:8" ht="28.25" customHeight="1" thickBot="1">
      <c r="B19" s="104" t="s">
        <v>39</v>
      </c>
      <c r="C19" s="105"/>
      <c r="D19" s="105"/>
      <c r="E19" s="105"/>
      <c r="F19" s="105"/>
      <c r="G19" s="105"/>
      <c r="H19" s="106"/>
    </row>
  </sheetData>
  <mergeCells count="5">
    <mergeCell ref="B2:H2"/>
    <mergeCell ref="B3:B4"/>
    <mergeCell ref="C3:E3"/>
    <mergeCell ref="F3:H3"/>
    <mergeCell ref="B19:H1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
  <sheetViews>
    <sheetView workbookViewId="0">
      <selection activeCell="L9" sqref="L9"/>
    </sheetView>
  </sheetViews>
  <sheetFormatPr baseColWidth="10" defaultColWidth="8.83203125" defaultRowHeight="15"/>
  <cols>
    <col min="1" max="1" width="9.5" bestFit="1" customWidth="1"/>
  </cols>
  <sheetData>
    <row r="1" spans="1:2">
      <c r="A1" s="1" t="s">
        <v>16</v>
      </c>
      <c r="B1" s="1" t="s">
        <v>17</v>
      </c>
    </row>
    <row r="2" spans="1:2">
      <c r="A2" t="s">
        <v>18</v>
      </c>
      <c r="B2" t="s">
        <v>19</v>
      </c>
    </row>
    <row r="3" spans="1:2">
      <c r="A3" t="s">
        <v>41</v>
      </c>
      <c r="B3"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2020-2024 Pop Change and Rank</vt:lpstr>
      <vt:lpstr>2010-2024 Pop Change Pct Change</vt:lpstr>
      <vt:lpstr>2024 Components of Change</vt:lpstr>
      <vt:lpstr>Sources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diadmin</dc:creator>
  <cp:lastModifiedBy>Chris Bell</cp:lastModifiedBy>
  <dcterms:created xsi:type="dcterms:W3CDTF">2022-03-30T16:36:25Z</dcterms:created>
  <dcterms:modified xsi:type="dcterms:W3CDTF">2025-03-21T14:14:28Z</dcterms:modified>
</cp:coreProperties>
</file>